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eacb17618914db/Documents/"/>
    </mc:Choice>
  </mc:AlternateContent>
  <xr:revisionPtr revIDLastSave="0" documentId="8_{CE769413-605A-4127-A511-6EE415BEC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<sst xmlns="http://schemas.openxmlformats.org/spreadsheetml/2006/main" count="236" uniqueCount="76">
  <si>
    <t>ALL AROUND</t>
  </si>
  <si>
    <t>Date</t>
  </si>
  <si>
    <t>NAME</t>
  </si>
  <si>
    <t>SCHOOL</t>
  </si>
  <si>
    <t>VAULT</t>
  </si>
  <si>
    <t>BARS</t>
  </si>
  <si>
    <t>BEAM</t>
  </si>
  <si>
    <t>FLOOR</t>
  </si>
  <si>
    <t>TOTAL</t>
  </si>
  <si>
    <t>Addison Avery</t>
  </si>
  <si>
    <t>Keene</t>
  </si>
  <si>
    <t>Ava Pelkey</t>
  </si>
  <si>
    <t>Sierra Draeger</t>
  </si>
  <si>
    <t>Windham</t>
  </si>
  <si>
    <t>Hannah Freni</t>
  </si>
  <si>
    <t xml:space="preserve"> April Koczalka</t>
  </si>
  <si>
    <t>Nashua North</t>
  </si>
  <si>
    <t xml:space="preserve"> Jenna Rittenberg</t>
  </si>
  <si>
    <t>Renee Glidden</t>
  </si>
  <si>
    <t>Nashua South</t>
  </si>
  <si>
    <t>Katelyn Perry</t>
  </si>
  <si>
    <t>Ella Hutchins</t>
  </si>
  <si>
    <t>Milford</t>
  </si>
  <si>
    <t>Annalise Nassy</t>
  </si>
  <si>
    <t>Sya McCay</t>
  </si>
  <si>
    <t>Somersworth</t>
  </si>
  <si>
    <t>Shannon Ross</t>
  </si>
  <si>
    <t>Coe Brown</t>
  </si>
  <si>
    <t xml:space="preserve"> </t>
  </si>
  <si>
    <t>Scores</t>
  </si>
  <si>
    <t>Nashua N</t>
  </si>
  <si>
    <t>Nashua S</t>
  </si>
  <si>
    <t>Coe-Brown</t>
  </si>
  <si>
    <t xml:space="preserve">TEAM  TOTAL </t>
  </si>
  <si>
    <t>Mary Ells</t>
  </si>
  <si>
    <t>Alexis Levine</t>
  </si>
  <si>
    <t>Jenna Rittenberg*</t>
  </si>
  <si>
    <t>Isabella Walsh</t>
  </si>
  <si>
    <t>Megan Burgess</t>
  </si>
  <si>
    <t>Ava Pelkey*</t>
  </si>
  <si>
    <t>Samantha George</t>
  </si>
  <si>
    <t xml:space="preserve"> April Koczalka*</t>
  </si>
  <si>
    <t>Madison Berthiaume</t>
  </si>
  <si>
    <t>Madison Berry</t>
  </si>
  <si>
    <t>Addison Avery*</t>
  </si>
  <si>
    <t>Abby Atkinson</t>
  </si>
  <si>
    <t>Katelyn Perry*</t>
  </si>
  <si>
    <t>Ella Hutchins*</t>
  </si>
  <si>
    <t>Tia Dallas Tateeahna</t>
  </si>
  <si>
    <t>Hannah Freni*</t>
  </si>
  <si>
    <t>Renee Glidden*</t>
  </si>
  <si>
    <t>Annalise Nassy*</t>
  </si>
  <si>
    <t>Sierra Draeger*</t>
  </si>
  <si>
    <t xml:space="preserve">       TOTAL</t>
  </si>
  <si>
    <t>Tateeahna "Tia" Dallas</t>
  </si>
  <si>
    <t>Elle Pelletier</t>
  </si>
  <si>
    <t> Megan Scalera</t>
  </si>
  <si>
    <t>Sophia Goryachev</t>
  </si>
  <si>
    <t>Olivia Pelkey</t>
  </si>
  <si>
    <t xml:space="preserve"> Jenna Rittenberg*</t>
  </si>
  <si>
    <t>Kristina Desrosiers</t>
  </si>
  <si>
    <t>Sydney Draeger</t>
  </si>
  <si>
    <t>Emmeline Haviland</t>
  </si>
  <si>
    <t>Kalise Moore</t>
  </si>
  <si>
    <t xml:space="preserve"> Megan Scalera</t>
  </si>
  <si>
    <t xml:space="preserve">TOTAL </t>
  </si>
  <si>
    <t>Sarah Zachas</t>
  </si>
  <si>
    <t> Kalise Moore</t>
  </si>
  <si>
    <t>Faith Malone</t>
  </si>
  <si>
    <t xml:space="preserve"> Emmeline Haviland</t>
  </si>
  <si>
    <t>April Koczalka*</t>
  </si>
  <si>
    <t>Vault</t>
  </si>
  <si>
    <t>Bars</t>
  </si>
  <si>
    <t>Beam</t>
  </si>
  <si>
    <t>Floor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</si>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</sst>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5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11" activePane="bottomLeft" state="frozen"/>
      <selection pane="bottomLeft" activeCell="F16" sqref="F16"/>
    </sheetView>
  </sheetViews>
  <sheetFormatPr defaultRowHeight="15.75"/>
  <cols>
    <col min="1" max="1" width="2.5703125" customWidth="1"/>
    <col min="2" max="2" width="21.140625" style="43" customWidth="1"/>
    <col min="3" max="3" width="17.140625" style="34" customWidth="1"/>
    <col min="4" max="7" width="9.42578125" style="35" customWidth="1"/>
    <col min="8" max="8" width="12.28515625" style="36" customWidth="1"/>
    <col min="9" max="9" width="2.42578125" customWidth="1"/>
  </cols>
  <sheetData>
    <row r="1" spans="2:8" ht="25.5" customHeight="1">
      <c r="B1" s="33" t="s">
        <v>0</v>
      </c>
      <c r="C1" s="34" t="s">
        <v>1</v>
      </c>
      <c r="D1" s="59"/>
      <c r="E1" s="57"/>
      <c r="F1" s="57"/>
      <c r="G1" s="57"/>
      <c r="H1" s="58"/>
    </row>
    <row r="3" spans="2:8" ht="29.25" customHeight="1">
      <c r="B3" s="37" t="s">
        <v>2</v>
      </c>
      <c r="C3" s="37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9" t="s">
        <v>8</v>
      </c>
    </row>
    <row r="4" spans="2:8" ht="31.5" customHeight="1">
      <c r="B4" s="40" t="s">
        <v>9</v>
      </c>
      <c r="C4" s="41" t="s">
        <v>10</v>
      </c>
      <c r="D4" s="42">
        <v>7.6</v>
      </c>
      <c r="E4" s="42">
        <v>5.5</v>
      </c>
      <c r="F4" s="42">
        <v>6.2</v>
      </c>
      <c r="G4" s="42">
        <v>6.7</v>
      </c>
      <c r="H4" s="38">
        <f t="shared" ref="H4:H24" si="0">SUM(D4:G4)</f>
        <v>26</v>
      </c>
    </row>
    <row r="5" spans="2:8" ht="31.5" customHeight="1">
      <c r="B5" s="40" t="s">
        <v>11</v>
      </c>
      <c r="C5" s="41" t="s">
        <v>10</v>
      </c>
      <c r="D5" s="42">
        <v>7.7</v>
      </c>
      <c r="E5" s="42">
        <v>5.4</v>
      </c>
      <c r="F5" s="42">
        <v>7.3</v>
      </c>
      <c r="G5" s="42">
        <v>7.8</v>
      </c>
      <c r="H5" s="38">
        <f t="shared" si="0"/>
        <v>28.200000000000003</v>
      </c>
    </row>
    <row r="6" spans="2:8" ht="31.5" customHeight="1">
      <c r="B6" s="40" t="s">
        <v>12</v>
      </c>
      <c r="C6" s="41" t="s">
        <v>13</v>
      </c>
      <c r="D6" s="42">
        <v>8.15</v>
      </c>
      <c r="E6" s="42">
        <v>7.25</v>
      </c>
      <c r="F6" s="42">
        <v>8</v>
      </c>
      <c r="G6" s="42">
        <v>8.4</v>
      </c>
      <c r="H6" s="38">
        <f t="shared" si="0"/>
        <v>31.799999999999997</v>
      </c>
    </row>
    <row r="7" spans="2:8" ht="31.5" customHeight="1">
      <c r="B7" s="40" t="s">
        <v>14</v>
      </c>
      <c r="C7" s="41" t="s">
        <v>13</v>
      </c>
      <c r="D7" s="56">
        <v>8</v>
      </c>
      <c r="E7" s="56">
        <v>7.2</v>
      </c>
      <c r="F7" s="56">
        <v>6.8</v>
      </c>
      <c r="G7" s="56">
        <v>7.85</v>
      </c>
      <c r="H7" s="38">
        <f t="shared" si="0"/>
        <v>29.85</v>
      </c>
    </row>
    <row r="8" spans="2:8" ht="31.5" customHeight="1">
      <c r="B8" s="64" t="s">
        <v>15</v>
      </c>
      <c r="C8" s="41" t="s">
        <v>16</v>
      </c>
      <c r="D8" s="42">
        <v>8.9</v>
      </c>
      <c r="E8" s="42">
        <v>8.1999999999999993</v>
      </c>
      <c r="F8" s="42">
        <v>7.8</v>
      </c>
      <c r="G8" s="42">
        <v>8.9</v>
      </c>
      <c r="H8" s="38">
        <f t="shared" si="0"/>
        <v>33.800000000000004</v>
      </c>
    </row>
    <row r="9" spans="2:8" ht="31.5" customHeight="1">
      <c r="B9" s="64" t="s">
        <v>17</v>
      </c>
      <c r="C9" s="41" t="s">
        <v>16</v>
      </c>
      <c r="D9" s="42">
        <v>7.1</v>
      </c>
      <c r="E9" s="42">
        <v>5.25</v>
      </c>
      <c r="F9" s="42">
        <v>7</v>
      </c>
      <c r="G9" s="42">
        <v>5.9</v>
      </c>
      <c r="H9" s="38">
        <f t="shared" si="0"/>
        <v>25.25</v>
      </c>
    </row>
    <row r="10" spans="2:8" ht="31.5" customHeight="1">
      <c r="B10" s="63" t="s">
        <v>18</v>
      </c>
      <c r="C10" s="41" t="s">
        <v>19</v>
      </c>
      <c r="D10" s="42">
        <v>7.65</v>
      </c>
      <c r="E10" s="42">
        <v>6</v>
      </c>
      <c r="F10" s="42">
        <v>6.3</v>
      </c>
      <c r="G10" s="42">
        <v>6.7</v>
      </c>
      <c r="H10" s="38">
        <f t="shared" si="0"/>
        <v>26.65</v>
      </c>
    </row>
    <row r="11" spans="2:8" ht="31.5" customHeight="1">
      <c r="B11" s="63" t="s">
        <v>20</v>
      </c>
      <c r="C11" s="41" t="s">
        <v>19</v>
      </c>
      <c r="D11" s="42">
        <v>7.8</v>
      </c>
      <c r="E11" s="42">
        <v>4.8</v>
      </c>
      <c r="F11" s="42">
        <v>6.6</v>
      </c>
      <c r="G11" s="42">
        <v>7.3</v>
      </c>
      <c r="H11" s="38">
        <f t="shared" si="0"/>
        <v>26.5</v>
      </c>
    </row>
    <row r="12" spans="2:8" ht="31.5" customHeight="1">
      <c r="B12" s="63" t="s">
        <v>21</v>
      </c>
      <c r="C12" s="41" t="s">
        <v>22</v>
      </c>
      <c r="D12" s="56">
        <v>8.5</v>
      </c>
      <c r="E12" s="56">
        <v>7.1</v>
      </c>
      <c r="F12" s="56">
        <v>5.7</v>
      </c>
      <c r="G12" s="56">
        <v>7.95</v>
      </c>
      <c r="H12" s="38">
        <f t="shared" si="0"/>
        <v>29.25</v>
      </c>
    </row>
    <row r="13" spans="2:8" ht="31.5" customHeight="1">
      <c r="B13" s="63" t="s">
        <v>23</v>
      </c>
      <c r="C13" s="41" t="s">
        <v>22</v>
      </c>
      <c r="D13" s="42">
        <v>8.1</v>
      </c>
      <c r="E13" s="42">
        <v>6</v>
      </c>
      <c r="F13" s="42">
        <v>7.6</v>
      </c>
      <c r="G13" s="42">
        <v>7.45</v>
      </c>
      <c r="H13" s="38">
        <f t="shared" si="0"/>
        <v>29.15</v>
      </c>
    </row>
    <row r="14" spans="2:8" ht="31.5" customHeight="1">
      <c r="B14" s="45" t="s">
        <v>24</v>
      </c>
      <c r="C14" s="41" t="s">
        <v>25</v>
      </c>
      <c r="D14" s="42">
        <v>8.0500000000000007</v>
      </c>
      <c r="E14" s="42">
        <v>6.7</v>
      </c>
      <c r="F14" s="42">
        <v>7</v>
      </c>
      <c r="G14" s="42">
        <v>7.2</v>
      </c>
      <c r="H14" s="38">
        <f t="shared" si="0"/>
        <v>28.95</v>
      </c>
    </row>
    <row r="15" spans="2:8" ht="31.5" customHeight="1">
      <c r="B15" s="45" t="s">
        <v>26</v>
      </c>
      <c r="C15" s="41" t="s">
        <v>27</v>
      </c>
      <c r="D15" s="42">
        <v>8</v>
      </c>
      <c r="E15" s="42">
        <v>5.6</v>
      </c>
      <c r="F15" s="42">
        <v>6.7</v>
      </c>
      <c r="G15" s="42">
        <v>7.6</v>
      </c>
      <c r="H15" s="38">
        <f t="shared" si="0"/>
        <v>27.9</v>
      </c>
    </row>
    <row r="16" spans="2:8" ht="31.5" customHeight="1">
      <c r="B16" s="40"/>
      <c r="C16" s="41"/>
      <c r="D16" s="42"/>
      <c r="E16" s="42"/>
      <c r="F16" s="42"/>
      <c r="G16" s="42"/>
      <c r="H16" s="38">
        <f t="shared" si="0"/>
        <v>0</v>
      </c>
    </row>
    <row r="17" spans="2:8" ht="31.5" customHeight="1">
      <c r="B17" s="40"/>
      <c r="C17" s="41"/>
      <c r="D17" s="42"/>
      <c r="E17" s="42"/>
      <c r="F17" s="42"/>
      <c r="G17" s="42"/>
      <c r="H17" s="38">
        <f t="shared" si="0"/>
        <v>0</v>
      </c>
    </row>
    <row r="18" spans="2:8" ht="31.5" customHeight="1">
      <c r="B18" s="40"/>
      <c r="C18" s="41"/>
      <c r="D18" s="42"/>
      <c r="E18" s="42"/>
      <c r="F18" s="42"/>
      <c r="G18" s="42"/>
      <c r="H18" s="38">
        <f t="shared" si="0"/>
        <v>0</v>
      </c>
    </row>
    <row r="19" spans="2:8" ht="31.5" customHeight="1">
      <c r="B19" s="40"/>
      <c r="C19" s="41"/>
      <c r="D19" s="42"/>
      <c r="E19" s="42"/>
      <c r="F19" s="42"/>
      <c r="G19" s="42"/>
      <c r="H19" s="38">
        <f t="shared" si="0"/>
        <v>0</v>
      </c>
    </row>
    <row r="20" spans="2:8" ht="31.5" customHeight="1">
      <c r="B20" s="40"/>
      <c r="C20" s="41"/>
      <c r="D20" s="42"/>
      <c r="E20" s="42"/>
      <c r="F20" s="42"/>
      <c r="G20" s="42"/>
      <c r="H20" s="38">
        <f t="shared" si="0"/>
        <v>0</v>
      </c>
    </row>
    <row r="21" spans="2:8" ht="31.5" customHeight="1">
      <c r="B21" s="40"/>
      <c r="C21" s="41"/>
      <c r="D21" s="42"/>
      <c r="E21" s="42"/>
      <c r="F21" s="42"/>
      <c r="G21" s="42"/>
      <c r="H21" s="38">
        <f t="shared" si="0"/>
        <v>0</v>
      </c>
    </row>
    <row r="22" spans="2:8" ht="31.5" customHeight="1">
      <c r="B22" s="40"/>
      <c r="C22" s="41"/>
      <c r="D22" s="42"/>
      <c r="E22" s="42"/>
      <c r="F22" s="42"/>
      <c r="G22" s="42"/>
      <c r="H22" s="38">
        <f t="shared" si="0"/>
        <v>0</v>
      </c>
    </row>
    <row r="23" spans="2:8" ht="31.5" customHeight="1">
      <c r="B23" s="40"/>
      <c r="C23" s="41"/>
      <c r="D23" s="42"/>
      <c r="E23" s="42"/>
      <c r="F23" s="42"/>
      <c r="G23" s="42"/>
      <c r="H23" s="38">
        <f t="shared" si="0"/>
        <v>0</v>
      </c>
    </row>
    <row r="24" spans="2:8" ht="31.5" customHeight="1">
      <c r="B24" s="40"/>
      <c r="C24" s="41"/>
      <c r="D24" s="42"/>
      <c r="E24" s="42"/>
      <c r="F24" s="42"/>
      <c r="G24" s="42"/>
      <c r="H24" s="38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D24" activePane="bottomLeft" state="frozen"/>
      <selection pane="bottomLeft" activeCell="L28" sqref="L28"/>
    </sheetView>
  </sheetViews>
  <sheetFormatPr defaultRowHeight="12.75"/>
  <cols>
    <col min="1" max="1" width="21.28515625" style="17" customWidth="1"/>
    <col min="2" max="2" width="9.140625" style="17"/>
    <col min="3" max="3" width="21.28515625" style="17" customWidth="1"/>
    <col min="4" max="4" width="9.140625" style="9"/>
    <col min="5" max="5" width="21.28515625" style="17" customWidth="1"/>
    <col min="6" max="6" width="9.140625" style="9"/>
    <col min="7" max="7" width="21.28515625" style="9" customWidth="1"/>
    <col min="8" max="8" width="9.140625" style="9"/>
    <col min="9" max="9" width="21.28515625" style="9" customWidth="1"/>
    <col min="10" max="10" width="9.140625" style="9"/>
    <col min="11" max="11" width="21.28515625" style="9" customWidth="1"/>
    <col min="12" max="12" width="9.140625" style="9"/>
    <col min="13" max="13" width="21.28515625" style="9" customWidth="1"/>
    <col min="14" max="14" width="9.140625" style="9"/>
    <col min="15" max="15" width="21.28515625" style="9" customWidth="1"/>
    <col min="16" max="16" width="9.140625" style="9"/>
    <col min="17" max="17" width="21.28515625" style="9" customWidth="1"/>
    <col min="18" max="16384" width="9.140625" style="9"/>
  </cols>
  <sheetData>
    <row r="1" spans="1:18" s="31" customFormat="1" ht="24.75" customHeight="1" thickBot="1">
      <c r="A1" s="62">
        <v>44547</v>
      </c>
      <c r="B1" s="61"/>
      <c r="C1" s="60" t="s">
        <v>13</v>
      </c>
      <c r="E1" s="3"/>
      <c r="F1" s="31" t="s">
        <v>28</v>
      </c>
    </row>
    <row r="2" spans="1:18" s="3" customFormat="1" ht="21.95" customHeight="1">
      <c r="A2" s="1" t="s">
        <v>10</v>
      </c>
      <c r="B2" s="2" t="s">
        <v>29</v>
      </c>
      <c r="C2" s="1" t="s">
        <v>13</v>
      </c>
      <c r="D2" s="2" t="s">
        <v>29</v>
      </c>
      <c r="E2" s="1" t="s">
        <v>30</v>
      </c>
      <c r="F2" s="2" t="s">
        <v>29</v>
      </c>
      <c r="G2" s="1" t="s">
        <v>31</v>
      </c>
      <c r="H2" s="2" t="s">
        <v>29</v>
      </c>
      <c r="I2" s="1" t="s">
        <v>22</v>
      </c>
      <c r="J2" s="2" t="s">
        <v>29</v>
      </c>
      <c r="K2" s="1" t="s">
        <v>25</v>
      </c>
      <c r="L2" s="2" t="s">
        <v>29</v>
      </c>
      <c r="M2" s="1" t="s">
        <v>32</v>
      </c>
      <c r="N2" s="2" t="s">
        <v>29</v>
      </c>
      <c r="O2" s="1" t="s">
        <v>28</v>
      </c>
      <c r="P2" s="2" t="s">
        <v>29</v>
      </c>
      <c r="Q2" s="1" t="s">
        <v>28</v>
      </c>
      <c r="R2" s="2" t="s">
        <v>29</v>
      </c>
    </row>
    <row r="3" spans="1:18" s="5" customFormat="1" ht="21.95" customHeight="1">
      <c r="A3" s="4" t="s">
        <v>33</v>
      </c>
      <c r="B3" s="28">
        <f>SUM(B13,B23,B33,B43)</f>
        <v>100.35</v>
      </c>
      <c r="C3" s="4" t="s">
        <v>33</v>
      </c>
      <c r="D3" s="28">
        <f>SUM(D13,D23,D33,D43)</f>
        <v>119.4</v>
      </c>
      <c r="E3" s="4" t="s">
        <v>33</v>
      </c>
      <c r="F3" s="28">
        <f>SUM(F13,F23,F33,F43)</f>
        <v>89.35</v>
      </c>
      <c r="G3" s="4" t="s">
        <v>33</v>
      </c>
      <c r="H3" s="28">
        <f>SUM(H13,H23,H33,H43)</f>
        <v>100.35</v>
      </c>
      <c r="I3" s="4" t="s">
        <v>33</v>
      </c>
      <c r="J3" s="28">
        <f>SUM(J13,J23,J33,J43)</f>
        <v>69.2</v>
      </c>
      <c r="K3" s="4" t="s">
        <v>33</v>
      </c>
      <c r="L3" s="28">
        <f>SUM(L13,L23,L33,L43)</f>
        <v>47.85</v>
      </c>
      <c r="M3" s="4" t="s">
        <v>33</v>
      </c>
      <c r="N3" s="28">
        <f>SUM(N13,N23,N33,N43)</f>
        <v>27.9</v>
      </c>
      <c r="O3" s="4" t="s">
        <v>33</v>
      </c>
      <c r="P3" s="28">
        <f>SUM(P13,P23,P33,P43)</f>
        <v>0</v>
      </c>
      <c r="Q3" s="4" t="s">
        <v>33</v>
      </c>
      <c r="R3" s="28">
        <f>SUM(R13,R23,R33,R43)</f>
        <v>0</v>
      </c>
    </row>
    <row r="4" spans="1:18" ht="9.75" customHeight="1">
      <c r="A4" s="6"/>
      <c r="B4" s="29"/>
      <c r="C4" s="7"/>
      <c r="D4" s="29"/>
      <c r="E4" s="8"/>
      <c r="F4" s="29"/>
      <c r="G4" s="7"/>
      <c r="H4" s="29"/>
      <c r="I4" s="7"/>
      <c r="J4" s="29"/>
      <c r="K4" s="7"/>
      <c r="L4" s="29"/>
      <c r="M4" s="7"/>
      <c r="N4" s="29"/>
      <c r="O4" s="7"/>
      <c r="P4" s="29"/>
      <c r="Q4" s="7"/>
      <c r="R4" s="29"/>
    </row>
    <row r="5" spans="1:18" s="11" customFormat="1" ht="16.899999999999999" customHeight="1">
      <c r="A5" s="10" t="s">
        <v>4</v>
      </c>
      <c r="B5" s="26"/>
      <c r="C5" s="10" t="s">
        <v>4</v>
      </c>
      <c r="D5" s="26"/>
      <c r="E5" s="10" t="s">
        <v>4</v>
      </c>
      <c r="F5" s="26"/>
      <c r="G5" s="10" t="s">
        <v>4</v>
      </c>
      <c r="H5" s="26"/>
      <c r="I5" s="10" t="s">
        <v>4</v>
      </c>
      <c r="J5" s="26"/>
      <c r="K5" s="10" t="s">
        <v>4</v>
      </c>
      <c r="L5" s="26"/>
      <c r="M5" s="10" t="s">
        <v>4</v>
      </c>
      <c r="N5" s="26"/>
      <c r="O5" s="10" t="s">
        <v>4</v>
      </c>
      <c r="P5" s="26"/>
      <c r="Q5" s="10" t="s">
        <v>4</v>
      </c>
      <c r="R5" s="26"/>
    </row>
    <row r="6" spans="1:18" s="5" customFormat="1" ht="16.899999999999999" customHeight="1">
      <c r="A6" s="45"/>
      <c r="B6" s="19"/>
      <c r="C6" s="20"/>
      <c r="D6" s="19"/>
      <c r="E6" s="20"/>
      <c r="F6" s="19"/>
      <c r="G6" s="23"/>
      <c r="H6" s="19"/>
      <c r="I6" s="23"/>
      <c r="J6" s="19"/>
      <c r="K6" s="23"/>
      <c r="L6" s="19"/>
      <c r="M6" s="23"/>
      <c r="N6" s="19"/>
      <c r="O6" s="23"/>
      <c r="P6" s="19"/>
      <c r="Q6" s="23"/>
      <c r="R6" s="19"/>
    </row>
    <row r="7" spans="1:18" s="5" customFormat="1" ht="16.899999999999999" customHeight="1">
      <c r="A7" s="45" t="s">
        <v>34</v>
      </c>
      <c r="B7" s="44">
        <v>7</v>
      </c>
      <c r="C7" s="45" t="s">
        <v>35</v>
      </c>
      <c r="D7" s="44">
        <v>7.7</v>
      </c>
      <c r="E7" s="64" t="s">
        <v>36</v>
      </c>
      <c r="F7" s="44">
        <v>7.1</v>
      </c>
      <c r="G7" s="63" t="s">
        <v>37</v>
      </c>
      <c r="H7" s="44">
        <v>6</v>
      </c>
      <c r="I7" s="45"/>
      <c r="J7" s="44">
        <v>0</v>
      </c>
      <c r="K7" s="45" t="s">
        <v>38</v>
      </c>
      <c r="L7" s="44">
        <v>8.0500000000000007</v>
      </c>
      <c r="M7" s="51" t="s">
        <v>26</v>
      </c>
      <c r="N7" s="44">
        <v>8</v>
      </c>
      <c r="O7" s="51"/>
      <c r="P7" s="44">
        <v>0</v>
      </c>
      <c r="Q7" s="51"/>
      <c r="R7" s="44">
        <v>0</v>
      </c>
    </row>
    <row r="8" spans="1:18" s="5" customFormat="1" ht="16.899999999999999" customHeight="1">
      <c r="A8" s="45" t="s">
        <v>39</v>
      </c>
      <c r="B8" s="44">
        <v>7.7</v>
      </c>
      <c r="C8" s="45" t="s">
        <v>40</v>
      </c>
      <c r="D8" s="44">
        <v>7.9</v>
      </c>
      <c r="E8" s="64" t="s">
        <v>41</v>
      </c>
      <c r="F8" s="44">
        <v>8.9</v>
      </c>
      <c r="G8" s="63" t="s">
        <v>42</v>
      </c>
      <c r="H8" s="44">
        <v>5.9</v>
      </c>
      <c r="I8" s="63" t="s">
        <v>43</v>
      </c>
      <c r="J8" s="44">
        <v>0</v>
      </c>
      <c r="K8" s="45" t="s">
        <v>24</v>
      </c>
      <c r="L8" s="44">
        <v>7.5</v>
      </c>
      <c r="M8" s="51"/>
      <c r="N8" s="44">
        <v>0</v>
      </c>
      <c r="O8" s="51"/>
      <c r="P8" s="44">
        <v>0</v>
      </c>
      <c r="Q8" s="51"/>
      <c r="R8" s="44">
        <v>0</v>
      </c>
    </row>
    <row r="9" spans="1:18" s="5" customFormat="1" ht="16.899999999999999" customHeight="1">
      <c r="A9" s="45" t="s">
        <v>44</v>
      </c>
      <c r="B9" s="44">
        <v>7.6</v>
      </c>
      <c r="C9" s="45" t="s">
        <v>45</v>
      </c>
      <c r="D9" s="44">
        <v>7.6</v>
      </c>
      <c r="E9" s="47"/>
      <c r="F9" s="44">
        <v>0</v>
      </c>
      <c r="G9" s="63" t="s">
        <v>46</v>
      </c>
      <c r="H9" s="44">
        <v>7.8</v>
      </c>
      <c r="I9" s="63" t="s">
        <v>47</v>
      </c>
      <c r="J9" s="44">
        <v>8.5</v>
      </c>
      <c r="K9" s="45"/>
      <c r="L9" s="44">
        <v>0</v>
      </c>
      <c r="M9" s="51"/>
      <c r="N9" s="44">
        <v>0</v>
      </c>
      <c r="O9" s="51"/>
      <c r="P9" s="44">
        <v>0</v>
      </c>
      <c r="Q9" s="51"/>
      <c r="R9" s="44">
        <v>0</v>
      </c>
    </row>
    <row r="10" spans="1:18" s="5" customFormat="1" ht="16.899999999999999" customHeight="1">
      <c r="A10" s="46" t="s">
        <v>48</v>
      </c>
      <c r="B10" s="44">
        <v>5.7</v>
      </c>
      <c r="C10" s="45" t="s">
        <v>49</v>
      </c>
      <c r="D10" s="44">
        <v>8</v>
      </c>
      <c r="E10" s="47"/>
      <c r="F10" s="44">
        <v>0</v>
      </c>
      <c r="G10" s="63" t="s">
        <v>50</v>
      </c>
      <c r="H10" s="44">
        <v>7.65</v>
      </c>
      <c r="I10" s="63" t="s">
        <v>51</v>
      </c>
      <c r="J10" s="44">
        <v>8.1</v>
      </c>
      <c r="K10" s="45"/>
      <c r="L10" s="44">
        <v>0</v>
      </c>
      <c r="M10" s="51"/>
      <c r="N10" s="44">
        <v>0</v>
      </c>
      <c r="O10" s="51"/>
      <c r="P10" s="44">
        <v>0</v>
      </c>
      <c r="Q10" s="51"/>
      <c r="R10" s="44">
        <v>0</v>
      </c>
    </row>
    <row r="11" spans="1:18" s="5" customFormat="1" ht="16.899999999999999" customHeight="1">
      <c r="A11" s="46"/>
      <c r="B11" s="44"/>
      <c r="C11" s="46" t="s">
        <v>52</v>
      </c>
      <c r="D11" s="44">
        <v>8.15</v>
      </c>
      <c r="E11" s="48"/>
      <c r="F11" s="44"/>
      <c r="G11" s="4" t="s">
        <v>53</v>
      </c>
      <c r="H11" s="44"/>
      <c r="I11" s="46"/>
      <c r="J11" s="44"/>
      <c r="K11" s="46"/>
      <c r="L11" s="44"/>
      <c r="M11" s="51"/>
      <c r="N11" s="44"/>
      <c r="O11" s="51"/>
      <c r="P11" s="44"/>
      <c r="Q11" s="51"/>
      <c r="R11" s="44"/>
    </row>
    <row r="12" spans="1:18" s="5" customFormat="1" ht="16.899999999999999" customHeight="1">
      <c r="A12" s="46"/>
      <c r="B12" s="44"/>
      <c r="C12" s="46"/>
      <c r="D12" s="44"/>
      <c r="E12" s="48"/>
      <c r="F12" s="44"/>
      <c r="G12" s="46"/>
      <c r="H12" s="44"/>
      <c r="I12" s="46"/>
      <c r="J12" s="44"/>
      <c r="K12" s="46"/>
      <c r="L12" s="44"/>
      <c r="M12" s="51"/>
      <c r="N12" s="44"/>
      <c r="O12" s="51"/>
      <c r="P12" s="44"/>
      <c r="Q12" s="51"/>
      <c r="R12" s="44"/>
    </row>
    <row r="13" spans="1:18" s="13" customFormat="1" ht="16.899999999999999" customHeight="1">
      <c r="A13" s="4" t="s">
        <v>53</v>
      </c>
      <c r="B13" s="26">
        <f>SUM(LARGE(B7:B12,{1,2,3,4}))</f>
        <v>28</v>
      </c>
      <c r="C13" s="4" t="s">
        <v>53</v>
      </c>
      <c r="D13" s="26">
        <f>SUM(LARGE(D7:D12,{1,2,3,4}))</f>
        <v>31.749999999999996</v>
      </c>
      <c r="E13" s="12" t="s">
        <v>53</v>
      </c>
      <c r="F13" s="26">
        <f>SUM(LARGE(F7:F12,{1,2,3,4}))</f>
        <v>16</v>
      </c>
      <c r="G13" s="4" t="s">
        <v>53</v>
      </c>
      <c r="H13" s="26">
        <f>SUM(LARGE(H7:H12,{1,2,3,4}))</f>
        <v>27.35</v>
      </c>
      <c r="I13" s="4" t="s">
        <v>53</v>
      </c>
      <c r="J13" s="26">
        <f>SUM(LARGE(J7:J12,{1,2,3,4}))</f>
        <v>16.600000000000001</v>
      </c>
      <c r="K13" s="4" t="s">
        <v>53</v>
      </c>
      <c r="L13" s="26">
        <f>SUM(LARGE(L7:L12,{1,2,3,4}))</f>
        <v>15.55</v>
      </c>
      <c r="M13" s="4" t="s">
        <v>53</v>
      </c>
      <c r="N13" s="26">
        <f>SUM(LARGE(N7:N12,{1,2,3,4}))</f>
        <v>8</v>
      </c>
      <c r="O13" s="4" t="s">
        <v>53</v>
      </c>
      <c r="P13" s="26">
        <f>SUM(LARGE(P7:P12,{1,2,3,4}))</f>
        <v>0</v>
      </c>
      <c r="Q13" s="4" t="s">
        <v>53</v>
      </c>
      <c r="R13" s="26">
        <f>SUM(LARGE(R7:R12,{1,2,3,4}))</f>
        <v>0</v>
      </c>
    </row>
    <row r="14" spans="1:18" ht="16.899999999999999" customHeight="1">
      <c r="A14" s="6"/>
      <c r="B14" s="29"/>
      <c r="C14" s="6"/>
      <c r="D14" s="29"/>
      <c r="E14" s="8"/>
      <c r="F14" s="29"/>
      <c r="G14" s="7"/>
      <c r="H14" s="29"/>
      <c r="I14" s="7"/>
      <c r="J14" s="29"/>
      <c r="K14" s="7"/>
      <c r="L14" s="29"/>
      <c r="M14" s="7"/>
      <c r="N14" s="29"/>
      <c r="O14" s="7"/>
      <c r="P14" s="29"/>
      <c r="Q14" s="7"/>
      <c r="R14" s="29"/>
    </row>
    <row r="15" spans="1:18" s="11" customFormat="1" ht="16.899999999999999" customHeight="1">
      <c r="A15" s="10" t="s">
        <v>5</v>
      </c>
      <c r="B15" s="26"/>
      <c r="C15" s="10" t="s">
        <v>5</v>
      </c>
      <c r="D15" s="26"/>
      <c r="E15" s="10" t="s">
        <v>5</v>
      </c>
      <c r="F15" s="26"/>
      <c r="G15" s="10" t="s">
        <v>5</v>
      </c>
      <c r="H15" s="26"/>
      <c r="I15" s="10" t="s">
        <v>5</v>
      </c>
      <c r="J15" s="26"/>
      <c r="K15" s="10" t="s">
        <v>5</v>
      </c>
      <c r="L15" s="26"/>
      <c r="M15" s="10" t="s">
        <v>5</v>
      </c>
      <c r="N15" s="26"/>
      <c r="O15" s="10" t="s">
        <v>5</v>
      </c>
      <c r="P15" s="26"/>
      <c r="Q15" s="10" t="s">
        <v>5</v>
      </c>
      <c r="R15" s="26"/>
    </row>
    <row r="16" spans="1:18" s="5" customFormat="1" ht="16.899999999999999" customHeight="1">
      <c r="A16" s="22"/>
      <c r="B16" s="19"/>
      <c r="C16" s="20"/>
      <c r="D16" s="19"/>
      <c r="E16" s="30"/>
      <c r="F16" s="19"/>
      <c r="G16" s="24"/>
      <c r="H16" s="19"/>
      <c r="I16" s="24"/>
      <c r="J16" s="19"/>
      <c r="K16" s="25"/>
      <c r="L16" s="19"/>
      <c r="M16" s="25"/>
      <c r="N16" s="19"/>
      <c r="O16" s="25"/>
      <c r="P16" s="19"/>
      <c r="Q16" s="25"/>
      <c r="R16" s="19"/>
    </row>
    <row r="17" spans="1:18" s="5" customFormat="1" ht="16.899999999999999" customHeight="1">
      <c r="A17" s="45" t="s">
        <v>54</v>
      </c>
      <c r="B17" s="44">
        <v>5.3</v>
      </c>
      <c r="C17" s="45" t="s">
        <v>55</v>
      </c>
      <c r="D17" s="44">
        <v>5.6</v>
      </c>
      <c r="E17" s="64" t="s">
        <v>56</v>
      </c>
      <c r="F17" s="44">
        <v>5.4</v>
      </c>
      <c r="G17" s="63" t="s">
        <v>57</v>
      </c>
      <c r="H17" s="44">
        <v>5.6</v>
      </c>
      <c r="I17" s="63" t="s">
        <v>43</v>
      </c>
      <c r="J17" s="44">
        <v>0</v>
      </c>
      <c r="K17" s="45" t="s">
        <v>38</v>
      </c>
      <c r="L17" s="44">
        <v>4.2</v>
      </c>
      <c r="M17" s="45" t="s">
        <v>26</v>
      </c>
      <c r="N17" s="44">
        <v>5.6</v>
      </c>
      <c r="O17" s="45"/>
      <c r="P17" s="44">
        <v>0</v>
      </c>
      <c r="Q17" s="45"/>
      <c r="R17" s="44">
        <v>0</v>
      </c>
    </row>
    <row r="18" spans="1:18" s="5" customFormat="1" ht="16.899999999999999" customHeight="1">
      <c r="A18" s="45" t="s">
        <v>58</v>
      </c>
      <c r="B18" s="44">
        <v>5.7</v>
      </c>
      <c r="C18" s="45" t="s">
        <v>45</v>
      </c>
      <c r="D18" s="44">
        <v>6.3</v>
      </c>
      <c r="E18" s="64" t="s">
        <v>59</v>
      </c>
      <c r="F18" s="44">
        <v>5.25</v>
      </c>
      <c r="G18" s="63" t="s">
        <v>50</v>
      </c>
      <c r="H18" s="44">
        <v>6</v>
      </c>
      <c r="I18" s="63" t="s">
        <v>60</v>
      </c>
      <c r="J18" s="44">
        <v>5.2</v>
      </c>
      <c r="K18" s="45" t="s">
        <v>24</v>
      </c>
      <c r="L18" s="44">
        <v>6.7</v>
      </c>
      <c r="M18" s="45"/>
      <c r="N18" s="44">
        <v>0</v>
      </c>
      <c r="O18" s="45"/>
      <c r="P18" s="44">
        <v>0</v>
      </c>
      <c r="Q18" s="45"/>
      <c r="R18" s="44">
        <v>0</v>
      </c>
    </row>
    <row r="19" spans="1:18" s="5" customFormat="1" ht="16.899999999999999" customHeight="1">
      <c r="A19" s="45" t="s">
        <v>34</v>
      </c>
      <c r="B19" s="44">
        <v>6.2</v>
      </c>
      <c r="C19" s="45" t="s">
        <v>49</v>
      </c>
      <c r="D19" s="44">
        <v>7.2</v>
      </c>
      <c r="E19" s="64" t="s">
        <v>41</v>
      </c>
      <c r="F19" s="44">
        <v>8.1999999999999993</v>
      </c>
      <c r="G19" s="63" t="s">
        <v>46</v>
      </c>
      <c r="H19" s="44">
        <v>4.8</v>
      </c>
      <c r="I19" s="63" t="s">
        <v>47</v>
      </c>
      <c r="J19" s="44">
        <v>7.1</v>
      </c>
      <c r="K19" s="45"/>
      <c r="L19" s="44">
        <v>0</v>
      </c>
      <c r="M19" s="45"/>
      <c r="N19" s="44">
        <v>0</v>
      </c>
      <c r="O19" s="45"/>
      <c r="P19" s="44">
        <v>0</v>
      </c>
      <c r="Q19" s="45"/>
      <c r="R19" s="44">
        <v>0</v>
      </c>
    </row>
    <row r="20" spans="1:18" s="5" customFormat="1" ht="16.899999999999999" customHeight="1">
      <c r="A20" s="45" t="s">
        <v>44</v>
      </c>
      <c r="B20" s="44">
        <v>5.5</v>
      </c>
      <c r="C20" s="45" t="s">
        <v>61</v>
      </c>
      <c r="D20" s="44">
        <v>6</v>
      </c>
      <c r="E20" s="47"/>
      <c r="F20" s="44">
        <v>0</v>
      </c>
      <c r="G20" s="63" t="s">
        <v>37</v>
      </c>
      <c r="H20" s="44">
        <v>4.4000000000000004</v>
      </c>
      <c r="I20" s="63" t="s">
        <v>51</v>
      </c>
      <c r="J20" s="44">
        <v>6</v>
      </c>
      <c r="K20" s="45"/>
      <c r="L20" s="44">
        <v>0</v>
      </c>
      <c r="M20" s="45"/>
      <c r="N20" s="44">
        <v>0</v>
      </c>
      <c r="O20" s="45"/>
      <c r="P20" s="44">
        <v>0</v>
      </c>
      <c r="Q20" s="45"/>
      <c r="R20" s="44">
        <v>0</v>
      </c>
    </row>
    <row r="21" spans="1:18" s="5" customFormat="1" ht="16.899999999999999" customHeight="1">
      <c r="A21" s="46" t="s">
        <v>39</v>
      </c>
      <c r="B21" s="44">
        <v>5.4</v>
      </c>
      <c r="C21" s="46" t="s">
        <v>52</v>
      </c>
      <c r="D21" s="44">
        <v>7.25</v>
      </c>
      <c r="E21" s="48"/>
      <c r="F21" s="44"/>
      <c r="G21" s="46"/>
      <c r="H21" s="44"/>
      <c r="I21" s="46"/>
      <c r="J21" s="44"/>
      <c r="K21" s="46"/>
      <c r="L21" s="44"/>
      <c r="M21" s="46"/>
      <c r="N21" s="44"/>
      <c r="O21" s="46"/>
      <c r="P21" s="44"/>
      <c r="Q21" s="46"/>
      <c r="R21" s="44"/>
    </row>
    <row r="22" spans="1:18" s="5" customFormat="1" ht="16.899999999999999" customHeight="1">
      <c r="A22" s="46"/>
      <c r="B22" s="44"/>
      <c r="C22" s="46"/>
      <c r="D22" s="44"/>
      <c r="E22" s="48"/>
      <c r="F22" s="44"/>
      <c r="G22" s="46"/>
      <c r="H22" s="44"/>
      <c r="I22" s="46"/>
      <c r="J22" s="44"/>
      <c r="K22" s="46"/>
      <c r="L22" s="44"/>
      <c r="M22" s="46"/>
      <c r="N22" s="44"/>
      <c r="O22" s="46"/>
      <c r="P22" s="44"/>
      <c r="Q22" s="46"/>
      <c r="R22" s="44"/>
    </row>
    <row r="23" spans="1:18" s="13" customFormat="1" ht="16.899999999999999" customHeight="1">
      <c r="A23" s="4" t="s">
        <v>53</v>
      </c>
      <c r="B23" s="26">
        <f>SUM(LARGE(B17:B22,{1,2,3,4}))</f>
        <v>22.799999999999997</v>
      </c>
      <c r="C23" s="4" t="s">
        <v>53</v>
      </c>
      <c r="D23" s="26">
        <f>SUM(LARGE(D17:D22,{1,2,3,4}))</f>
        <v>26.75</v>
      </c>
      <c r="E23" s="12" t="s">
        <v>53</v>
      </c>
      <c r="F23" s="26">
        <f>SUM(LARGE(F17:F22,{1,2,3,4}))</f>
        <v>18.850000000000001</v>
      </c>
      <c r="G23" s="4" t="s">
        <v>53</v>
      </c>
      <c r="H23" s="26">
        <f>SUM(LARGE(H17:H22,{1,2,3,4}))</f>
        <v>20.799999999999997</v>
      </c>
      <c r="I23" s="4" t="s">
        <v>53</v>
      </c>
      <c r="J23" s="26">
        <f>SUM(LARGE(J17:J22,{1,2,3,4}))</f>
        <v>18.3</v>
      </c>
      <c r="K23" s="4" t="s">
        <v>53</v>
      </c>
      <c r="L23" s="26">
        <f>SUM(LARGE(L17:L22,{1,2,3,4}))</f>
        <v>10.9</v>
      </c>
      <c r="M23" s="4" t="s">
        <v>53</v>
      </c>
      <c r="N23" s="26">
        <f>SUM(LARGE(N17:N22,{1,2,3,4}))</f>
        <v>5.6</v>
      </c>
      <c r="O23" s="4" t="s">
        <v>53</v>
      </c>
      <c r="P23" s="26">
        <f>SUM(LARGE(P17:P22,{1,2,3,4}))</f>
        <v>0</v>
      </c>
      <c r="Q23" s="4" t="s">
        <v>53</v>
      </c>
      <c r="R23" s="26">
        <f>SUM(LARGE(R17:R22,{1,2,3,4}))</f>
        <v>0</v>
      </c>
    </row>
    <row r="24" spans="1:18" ht="16.899999999999999" customHeight="1">
      <c r="A24" s="6"/>
      <c r="B24" s="29"/>
      <c r="C24" s="6"/>
      <c r="D24" s="29"/>
      <c r="E24" s="8"/>
      <c r="F24" s="29"/>
      <c r="G24" s="7"/>
      <c r="H24" s="29"/>
      <c r="I24" s="7"/>
      <c r="J24" s="29"/>
      <c r="K24" s="7"/>
      <c r="L24" s="29"/>
      <c r="M24" s="7"/>
      <c r="N24" s="29"/>
      <c r="O24" s="7"/>
      <c r="P24" s="29"/>
      <c r="Q24" s="7"/>
      <c r="R24" s="29"/>
    </row>
    <row r="25" spans="1:18" s="3" customFormat="1" ht="16.899999999999999" customHeight="1">
      <c r="A25" s="10" t="s">
        <v>6</v>
      </c>
      <c r="B25" s="26"/>
      <c r="C25" s="10" t="s">
        <v>6</v>
      </c>
      <c r="D25" s="26"/>
      <c r="E25" s="10" t="s">
        <v>6</v>
      </c>
      <c r="F25" s="26"/>
      <c r="G25" s="10" t="s">
        <v>6</v>
      </c>
      <c r="H25" s="26"/>
      <c r="I25" s="10" t="s">
        <v>6</v>
      </c>
      <c r="J25" s="26"/>
      <c r="K25" s="10" t="s">
        <v>6</v>
      </c>
      <c r="L25" s="26"/>
      <c r="M25" s="10" t="s">
        <v>6</v>
      </c>
      <c r="N25" s="26"/>
      <c r="O25" s="10" t="s">
        <v>6</v>
      </c>
      <c r="P25" s="26"/>
      <c r="Q25" s="10" t="s">
        <v>6</v>
      </c>
      <c r="R25" s="26"/>
    </row>
    <row r="26" spans="1:18" s="5" customFormat="1" ht="16.899999999999999" customHeight="1">
      <c r="A26" s="22"/>
      <c r="B26" s="19"/>
      <c r="C26" s="20"/>
      <c r="D26" s="19"/>
      <c r="E26" s="23"/>
      <c r="F26" s="19"/>
      <c r="G26" s="20"/>
      <c r="H26" s="19"/>
      <c r="I26" s="20"/>
      <c r="J26" s="19"/>
      <c r="K26" s="23"/>
      <c r="L26" s="19"/>
      <c r="M26" s="23"/>
      <c r="N26" s="19"/>
      <c r="O26" s="23"/>
      <c r="P26" s="19"/>
      <c r="Q26" s="23"/>
      <c r="R26" s="19"/>
    </row>
    <row r="27" spans="1:18" s="5" customFormat="1" ht="16.899999999999999" customHeight="1">
      <c r="A27" s="45" t="s">
        <v>54</v>
      </c>
      <c r="B27" s="44">
        <v>4</v>
      </c>
      <c r="C27" s="45" t="s">
        <v>35</v>
      </c>
      <c r="D27" s="49">
        <v>6.2</v>
      </c>
      <c r="E27" s="64" t="s">
        <v>62</v>
      </c>
      <c r="F27" s="44">
        <v>5.8</v>
      </c>
      <c r="G27" s="63" t="s">
        <v>50</v>
      </c>
      <c r="H27" s="44">
        <v>6.3</v>
      </c>
      <c r="I27" s="63" t="s">
        <v>43</v>
      </c>
      <c r="J27" s="44">
        <v>0</v>
      </c>
      <c r="K27" s="45" t="s">
        <v>38</v>
      </c>
      <c r="L27" s="49">
        <v>0</v>
      </c>
      <c r="M27" s="45" t="s">
        <v>26</v>
      </c>
      <c r="N27" s="49">
        <v>6.7</v>
      </c>
      <c r="O27" s="45"/>
      <c r="P27" s="49">
        <v>0</v>
      </c>
      <c r="Q27" s="45"/>
      <c r="R27" s="49">
        <v>0</v>
      </c>
    </row>
    <row r="28" spans="1:18" s="5" customFormat="1" ht="16.899999999999999" customHeight="1">
      <c r="A28" s="45" t="s">
        <v>58</v>
      </c>
      <c r="B28" s="44">
        <v>4.5</v>
      </c>
      <c r="C28" s="45" t="s">
        <v>40</v>
      </c>
      <c r="D28" s="44">
        <v>6.9</v>
      </c>
      <c r="E28" s="64" t="s">
        <v>63</v>
      </c>
      <c r="F28" s="44">
        <v>5.7</v>
      </c>
      <c r="G28" s="63" t="s">
        <v>46</v>
      </c>
      <c r="H28" s="44">
        <v>6.6</v>
      </c>
      <c r="I28" s="63" t="s">
        <v>60</v>
      </c>
      <c r="J28" s="44">
        <v>0</v>
      </c>
      <c r="K28" s="45" t="s">
        <v>24</v>
      </c>
      <c r="L28" s="49">
        <v>7</v>
      </c>
      <c r="M28" s="45"/>
      <c r="N28" s="49">
        <v>0</v>
      </c>
      <c r="O28" s="45"/>
      <c r="P28" s="49">
        <v>0</v>
      </c>
      <c r="Q28" s="45"/>
      <c r="R28" s="44">
        <v>0</v>
      </c>
    </row>
    <row r="29" spans="1:18" s="5" customFormat="1" ht="16.899999999999999" customHeight="1">
      <c r="A29" s="45" t="s">
        <v>39</v>
      </c>
      <c r="B29" s="44">
        <v>7.3</v>
      </c>
      <c r="C29" s="45" t="s">
        <v>61</v>
      </c>
      <c r="D29" s="44">
        <v>7.6</v>
      </c>
      <c r="E29" s="64" t="s">
        <v>64</v>
      </c>
      <c r="F29" s="44">
        <v>6.5</v>
      </c>
      <c r="G29" s="63" t="s">
        <v>57</v>
      </c>
      <c r="H29" s="44">
        <v>5.0999999999999996</v>
      </c>
      <c r="I29" s="63" t="s">
        <v>47</v>
      </c>
      <c r="J29" s="44">
        <v>5.7</v>
      </c>
      <c r="K29" s="45"/>
      <c r="L29" s="49">
        <v>0</v>
      </c>
      <c r="M29" s="45"/>
      <c r="N29" s="49">
        <v>0</v>
      </c>
      <c r="O29" s="45"/>
      <c r="P29" s="49">
        <v>0</v>
      </c>
      <c r="Q29" s="45"/>
      <c r="R29" s="44">
        <v>0</v>
      </c>
    </row>
    <row r="30" spans="1:18" s="5" customFormat="1" ht="16.899999999999999" customHeight="1">
      <c r="A30" s="46" t="s">
        <v>44</v>
      </c>
      <c r="B30" s="44">
        <v>6.2</v>
      </c>
      <c r="C30" s="45" t="s">
        <v>49</v>
      </c>
      <c r="D30" s="44">
        <v>6.8</v>
      </c>
      <c r="E30" s="64" t="s">
        <v>59</v>
      </c>
      <c r="F30" s="44">
        <v>7</v>
      </c>
      <c r="G30" s="63" t="s">
        <v>42</v>
      </c>
      <c r="H30" s="44">
        <v>5.3</v>
      </c>
      <c r="I30" s="63" t="s">
        <v>51</v>
      </c>
      <c r="J30" s="44">
        <v>7.6</v>
      </c>
      <c r="K30" s="45"/>
      <c r="L30" s="49">
        <v>0</v>
      </c>
      <c r="M30" s="45"/>
      <c r="N30" s="49">
        <v>0</v>
      </c>
      <c r="O30" s="45"/>
      <c r="P30" s="49">
        <v>0</v>
      </c>
      <c r="Q30" s="45"/>
      <c r="R30" s="44">
        <v>0</v>
      </c>
    </row>
    <row r="31" spans="1:18" s="5" customFormat="1" ht="16.899999999999999" customHeight="1">
      <c r="A31" s="46"/>
      <c r="B31" s="44"/>
      <c r="C31" s="46" t="s">
        <v>52</v>
      </c>
      <c r="D31" s="44">
        <v>8</v>
      </c>
      <c r="E31" s="64" t="s">
        <v>41</v>
      </c>
      <c r="F31" s="44">
        <v>7.8</v>
      </c>
      <c r="G31" s="63" t="s">
        <v>37</v>
      </c>
      <c r="H31" s="44">
        <v>5.6</v>
      </c>
      <c r="I31" s="46"/>
      <c r="J31" s="44"/>
      <c r="K31" s="46"/>
      <c r="L31" s="44"/>
      <c r="M31" s="46"/>
      <c r="N31" s="49"/>
      <c r="O31" s="46"/>
      <c r="P31" s="49"/>
      <c r="Q31" s="46"/>
      <c r="R31" s="44"/>
    </row>
    <row r="32" spans="1:18" s="5" customFormat="1" ht="16.899999999999999" customHeight="1">
      <c r="A32" s="46"/>
      <c r="B32" s="44"/>
      <c r="C32" s="46"/>
      <c r="D32" s="44"/>
      <c r="E32" s="46"/>
      <c r="F32" s="44"/>
      <c r="G32" s="63"/>
      <c r="H32" s="44"/>
      <c r="I32" s="46"/>
      <c r="J32" s="44"/>
      <c r="K32" s="46"/>
      <c r="L32" s="44"/>
      <c r="M32" s="46"/>
      <c r="N32" s="44"/>
      <c r="O32" s="46"/>
      <c r="P32" s="44"/>
      <c r="Q32" s="46"/>
      <c r="R32" s="44"/>
    </row>
    <row r="33" spans="1:18" s="13" customFormat="1" ht="16.899999999999999" customHeight="1">
      <c r="A33" s="4" t="s">
        <v>65</v>
      </c>
      <c r="B33" s="26">
        <f>SUM(LARGE(B27:B32,{1,2,3,4}))</f>
        <v>22</v>
      </c>
      <c r="C33" s="4" t="s">
        <v>53</v>
      </c>
      <c r="D33" s="26">
        <f>SUM(LARGE(D27:D32,{1,2,3,4}))</f>
        <v>29.3</v>
      </c>
      <c r="E33" s="12" t="s">
        <v>53</v>
      </c>
      <c r="F33" s="26">
        <f>SUM(LARGE(F27:F32,{1,2,3,4}))</f>
        <v>27.1</v>
      </c>
      <c r="G33" s="4" t="s">
        <v>53</v>
      </c>
      <c r="H33" s="26">
        <f>SUM(LARGE(H27:H32,{1,2,3,4}))</f>
        <v>23.8</v>
      </c>
      <c r="I33" s="4" t="s">
        <v>53</v>
      </c>
      <c r="J33" s="26">
        <f>SUM(LARGE(J27:J32,{1,2,3,4}))</f>
        <v>13.3</v>
      </c>
      <c r="K33" s="4" t="s">
        <v>53</v>
      </c>
      <c r="L33" s="26">
        <f>SUM(LARGE(L27:L32,{1,2,3,4}))</f>
        <v>7</v>
      </c>
      <c r="M33" s="4" t="s">
        <v>53</v>
      </c>
      <c r="N33" s="26">
        <f>SUM(LARGE(N27:N32,{1,2,3,4}))</f>
        <v>6.7</v>
      </c>
      <c r="O33" s="4" t="s">
        <v>53</v>
      </c>
      <c r="P33" s="26">
        <f>SUM(LARGE(P27:P32,{1,2,3,4}))</f>
        <v>0</v>
      </c>
      <c r="Q33" s="4" t="s">
        <v>53</v>
      </c>
      <c r="R33" s="26">
        <f>SUM(LARGE(R27:R32,{1,2,3,4}))</f>
        <v>0</v>
      </c>
    </row>
    <row r="34" spans="1:18" ht="16.899999999999999" customHeight="1">
      <c r="A34" s="6"/>
      <c r="B34" s="29"/>
      <c r="C34" s="6"/>
      <c r="D34" s="29"/>
      <c r="E34" s="8"/>
      <c r="F34" s="29"/>
      <c r="G34" s="7"/>
      <c r="H34" s="29"/>
      <c r="I34" s="7"/>
      <c r="J34" s="29"/>
      <c r="K34" s="7"/>
      <c r="L34" s="29"/>
      <c r="M34" s="7"/>
      <c r="N34" s="29"/>
      <c r="O34" s="7"/>
      <c r="P34" s="29"/>
      <c r="Q34" s="7"/>
      <c r="R34" s="29"/>
    </row>
    <row r="35" spans="1:18" s="11" customFormat="1" ht="16.899999999999999" customHeight="1">
      <c r="A35" s="10" t="s">
        <v>7</v>
      </c>
      <c r="B35" s="26"/>
      <c r="C35" s="10" t="s">
        <v>7</v>
      </c>
      <c r="D35" s="26"/>
      <c r="E35" s="10" t="s">
        <v>7</v>
      </c>
      <c r="F35" s="26"/>
      <c r="G35" s="10" t="s">
        <v>7</v>
      </c>
      <c r="H35" s="26"/>
      <c r="I35" s="10" t="s">
        <v>7</v>
      </c>
      <c r="J35" s="26"/>
      <c r="K35" s="10" t="s">
        <v>7</v>
      </c>
      <c r="L35" s="26"/>
      <c r="M35" s="10" t="s">
        <v>7</v>
      </c>
      <c r="N35" s="26"/>
      <c r="O35" s="10" t="s">
        <v>7</v>
      </c>
      <c r="P35" s="26"/>
      <c r="Q35" s="10" t="s">
        <v>7</v>
      </c>
      <c r="R35" s="26"/>
    </row>
    <row r="36" spans="1:18" s="14" customFormat="1" ht="16.899999999999999" customHeight="1">
      <c r="A36" s="18"/>
      <c r="B36" s="19"/>
      <c r="C36" s="20"/>
      <c r="D36" s="19"/>
      <c r="E36" s="23"/>
      <c r="F36" s="19"/>
      <c r="G36" s="20"/>
      <c r="H36" s="19"/>
      <c r="I36" s="20"/>
      <c r="J36" s="19"/>
      <c r="K36" s="21"/>
      <c r="L36" s="19"/>
      <c r="M36" s="21"/>
      <c r="N36" s="19"/>
      <c r="O36" s="21"/>
      <c r="P36" s="19"/>
      <c r="Q36" s="21"/>
      <c r="R36" s="19"/>
    </row>
    <row r="37" spans="1:18" s="14" customFormat="1" ht="16.899999999999999" customHeight="1">
      <c r="A37" s="45" t="s">
        <v>58</v>
      </c>
      <c r="B37" s="44">
        <v>5.3</v>
      </c>
      <c r="C37" s="45" t="s">
        <v>66</v>
      </c>
      <c r="D37" s="44">
        <v>7.5</v>
      </c>
      <c r="E37" s="64" t="s">
        <v>67</v>
      </c>
      <c r="F37" s="44">
        <v>6</v>
      </c>
      <c r="G37" s="63" t="s">
        <v>42</v>
      </c>
      <c r="H37" s="44">
        <v>7.8</v>
      </c>
      <c r="I37" s="63" t="s">
        <v>60</v>
      </c>
      <c r="J37" s="44">
        <v>0</v>
      </c>
      <c r="K37" s="45" t="s">
        <v>24</v>
      </c>
      <c r="L37" s="44">
        <v>7.2</v>
      </c>
      <c r="M37" s="45" t="s">
        <v>26</v>
      </c>
      <c r="N37" s="44">
        <v>7.6</v>
      </c>
      <c r="O37" s="45"/>
      <c r="P37" s="44">
        <v>0</v>
      </c>
      <c r="Q37" s="45"/>
      <c r="R37" s="44">
        <v>0</v>
      </c>
    </row>
    <row r="38" spans="1:18" s="14" customFormat="1" ht="16.899999999999999" customHeight="1">
      <c r="A38" s="45" t="s">
        <v>34</v>
      </c>
      <c r="B38" s="44">
        <v>7.75</v>
      </c>
      <c r="C38" s="45" t="s">
        <v>68</v>
      </c>
      <c r="D38" s="44">
        <v>6.3</v>
      </c>
      <c r="E38" s="64" t="s">
        <v>69</v>
      </c>
      <c r="F38" s="44">
        <v>6.6</v>
      </c>
      <c r="G38" s="63" t="s">
        <v>50</v>
      </c>
      <c r="H38" s="44">
        <v>6.7</v>
      </c>
      <c r="I38" s="63" t="s">
        <v>47</v>
      </c>
      <c r="J38" s="44">
        <v>7.95</v>
      </c>
      <c r="K38" s="45" t="s">
        <v>38</v>
      </c>
      <c r="L38" s="44">
        <v>7.2</v>
      </c>
      <c r="M38" s="45"/>
      <c r="N38" s="44">
        <v>0</v>
      </c>
      <c r="O38" s="45"/>
      <c r="P38" s="44">
        <v>0</v>
      </c>
      <c r="Q38" s="45"/>
      <c r="R38" s="44">
        <v>0</v>
      </c>
    </row>
    <row r="39" spans="1:18" s="14" customFormat="1" ht="16.899999999999999" customHeight="1">
      <c r="A39" s="45" t="s">
        <v>39</v>
      </c>
      <c r="B39" s="44">
        <v>7.8</v>
      </c>
      <c r="C39" s="45" t="s">
        <v>35</v>
      </c>
      <c r="D39" s="44">
        <v>6.9</v>
      </c>
      <c r="E39" s="64" t="s">
        <v>36</v>
      </c>
      <c r="F39" s="44">
        <v>5.9</v>
      </c>
      <c r="G39" s="63" t="s">
        <v>46</v>
      </c>
      <c r="H39" s="44">
        <v>7.3</v>
      </c>
      <c r="I39" s="63" t="s">
        <v>51</v>
      </c>
      <c r="J39" s="44">
        <v>7.45</v>
      </c>
      <c r="K39" s="45"/>
      <c r="L39" s="44">
        <v>0</v>
      </c>
      <c r="M39" s="45"/>
      <c r="N39" s="44">
        <v>0</v>
      </c>
      <c r="O39" s="45"/>
      <c r="P39" s="44">
        <v>0</v>
      </c>
      <c r="Q39" s="45"/>
      <c r="R39" s="44">
        <v>0</v>
      </c>
    </row>
    <row r="40" spans="1:18" s="14" customFormat="1" ht="16.899999999999999" customHeight="1">
      <c r="A40" s="45" t="s">
        <v>44</v>
      </c>
      <c r="B40" s="44">
        <v>6.7</v>
      </c>
      <c r="C40" s="45" t="s">
        <v>40</v>
      </c>
      <c r="D40" s="44">
        <v>7.85</v>
      </c>
      <c r="E40" s="64" t="s">
        <v>70</v>
      </c>
      <c r="F40" s="44">
        <v>8.9</v>
      </c>
      <c r="G40" s="63" t="s">
        <v>57</v>
      </c>
      <c r="H40" s="44">
        <v>6.6</v>
      </c>
      <c r="I40" s="46" t="s">
        <v>43</v>
      </c>
      <c r="J40" s="44">
        <v>5.6</v>
      </c>
      <c r="K40" s="45"/>
      <c r="L40" s="44">
        <v>0</v>
      </c>
      <c r="M40" s="45"/>
      <c r="N40" s="44">
        <v>0</v>
      </c>
      <c r="O40" s="45"/>
      <c r="P40" s="44">
        <v>0</v>
      </c>
      <c r="Q40" s="45"/>
      <c r="R40" s="44">
        <v>0</v>
      </c>
    </row>
    <row r="41" spans="1:18" s="14" customFormat="1" ht="16.899999999999999" customHeight="1">
      <c r="A41" s="46"/>
      <c r="B41" s="44"/>
      <c r="C41" s="46" t="s">
        <v>52</v>
      </c>
      <c r="D41" s="44">
        <v>8.4</v>
      </c>
      <c r="E41" s="46"/>
      <c r="F41" s="44"/>
      <c r="G41" s="46"/>
      <c r="H41" s="44"/>
      <c r="I41" s="46"/>
      <c r="J41" s="44"/>
      <c r="K41" s="46"/>
      <c r="L41" s="44"/>
      <c r="M41" s="46"/>
      <c r="N41" s="44"/>
      <c r="O41" s="46"/>
      <c r="P41" s="44"/>
      <c r="Q41" s="46"/>
      <c r="R41" s="44"/>
    </row>
    <row r="42" spans="1:18" s="14" customFormat="1" ht="16.899999999999999" customHeight="1">
      <c r="A42" s="46"/>
      <c r="B42" s="44"/>
      <c r="C42" s="46" t="s">
        <v>49</v>
      </c>
      <c r="D42" s="50">
        <v>7.85</v>
      </c>
      <c r="E42" s="46"/>
      <c r="F42" s="44"/>
      <c r="G42" s="46"/>
      <c r="H42" s="44"/>
      <c r="I42" s="46"/>
      <c r="J42" s="44"/>
      <c r="K42" s="46"/>
      <c r="L42" s="50"/>
      <c r="M42" s="46"/>
      <c r="N42" s="50"/>
      <c r="O42" s="46"/>
      <c r="P42" s="50"/>
      <c r="Q42" s="46"/>
      <c r="R42" s="50"/>
    </row>
    <row r="43" spans="1:18" s="13" customFormat="1" ht="16.899999999999999" customHeight="1" thickBot="1">
      <c r="A43" s="15" t="s">
        <v>53</v>
      </c>
      <c r="B43" s="27">
        <f>SUM(LARGE(B37:B42,{1,2,3,4}))</f>
        <v>27.55</v>
      </c>
      <c r="C43" s="15" t="s">
        <v>53</v>
      </c>
      <c r="D43" s="27">
        <f>SUM(LARGE(D37:D42,{1,2,3,4}))</f>
        <v>31.6</v>
      </c>
      <c r="E43" s="16" t="s">
        <v>53</v>
      </c>
      <c r="F43" s="27">
        <f>SUM(LARGE(F37:F42,{1,2,3,4}))</f>
        <v>27.4</v>
      </c>
      <c r="G43" s="15" t="s">
        <v>53</v>
      </c>
      <c r="H43" s="27">
        <f>SUM(LARGE(H37:H42,{1,2,3,4}))</f>
        <v>28.4</v>
      </c>
      <c r="I43" s="15" t="s">
        <v>53</v>
      </c>
      <c r="J43" s="27">
        <f>SUM(LARGE(J37:J42,{1,2,3,4}))</f>
        <v>21</v>
      </c>
      <c r="K43" s="15" t="s">
        <v>53</v>
      </c>
      <c r="L43" s="27">
        <f>SUM(LARGE(L37:L42,{1,2,3,4}))</f>
        <v>14.4</v>
      </c>
      <c r="M43" s="15" t="s">
        <v>53</v>
      </c>
      <c r="N43" s="27">
        <f>SUM(LARGE(N37:N42,{1,2,3,4}))</f>
        <v>7.6</v>
      </c>
      <c r="O43" s="15" t="s">
        <v>53</v>
      </c>
      <c r="P43" s="27">
        <f>SUM(LARGE(P37:P42,{1,2,3,4}))</f>
        <v>0</v>
      </c>
      <c r="Q43" s="15" t="s">
        <v>53</v>
      </c>
      <c r="R43" s="27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3" sqref="A3"/>
    </sheetView>
  </sheetViews>
  <sheetFormatPr defaultRowHeight="21"/>
  <cols>
    <col min="1" max="1" width="28.5703125" customWidth="1"/>
    <col min="2" max="5" width="11.28515625" style="53" customWidth="1"/>
    <col min="6" max="6" width="11.28515625" style="54" customWidth="1"/>
  </cols>
  <sheetData>
    <row r="1" spans="1:6" ht="30" customHeight="1"/>
    <row r="2" spans="1:6" ht="31.5" customHeight="1">
      <c r="A2" s="32"/>
      <c r="B2" s="55" t="s">
        <v>71</v>
      </c>
      <c r="C2" s="55" t="s">
        <v>72</v>
      </c>
      <c r="D2" s="55" t="s">
        <v>73</v>
      </c>
      <c r="E2" s="55" t="s">
        <v>74</v>
      </c>
      <c r="F2" s="55" t="s">
        <v>75</v>
      </c>
    </row>
    <row r="3" spans="1:6" ht="33" customHeight="1">
      <c r="A3" s="52" t="str">
        <f>'Teams List '!A2</f>
        <v>Keene</v>
      </c>
      <c r="B3" s="55">
        <f>'Teams List '!B13</f>
        <v>28</v>
      </c>
      <c r="C3" s="55">
        <f>'Teams List '!B23</f>
        <v>22.799999999999997</v>
      </c>
      <c r="D3" s="55">
        <f>'Teams List '!B33</f>
        <v>22</v>
      </c>
      <c r="E3" s="55">
        <f>'Teams List '!B43</f>
        <v>27.55</v>
      </c>
      <c r="F3" s="55">
        <f>SUM(B3:E3)</f>
        <v>100.35</v>
      </c>
    </row>
    <row r="4" spans="1:6" ht="33" customHeight="1">
      <c r="A4" s="52" t="str">
        <f>'Teams List '!C2</f>
        <v>Windham</v>
      </c>
      <c r="B4" s="55">
        <f>'Teams List '!D13</f>
        <v>31.749999999999996</v>
      </c>
      <c r="C4" s="55">
        <f>'Teams List '!D23</f>
        <v>26.75</v>
      </c>
      <c r="D4" s="55">
        <f>'Teams List '!D33</f>
        <v>29.3</v>
      </c>
      <c r="E4" s="55">
        <f>'Teams List '!D43</f>
        <v>31.6</v>
      </c>
      <c r="F4" s="55">
        <f t="shared" ref="F4:F6" si="0">SUM(B4:E4)</f>
        <v>119.4</v>
      </c>
    </row>
    <row r="5" spans="1:6" ht="33" customHeight="1">
      <c r="A5" s="52" t="str">
        <f>'Teams List '!E2</f>
        <v>Nashua N</v>
      </c>
      <c r="B5" s="55">
        <f>'Teams List '!F13</f>
        <v>16</v>
      </c>
      <c r="C5" s="55">
        <f>'Teams List '!F23</f>
        <v>18.850000000000001</v>
      </c>
      <c r="D5" s="55">
        <f>'Teams List '!F33</f>
        <v>27.1</v>
      </c>
      <c r="E5" s="55">
        <f>'Teams List '!F43</f>
        <v>27.4</v>
      </c>
      <c r="F5" s="55">
        <f t="shared" si="0"/>
        <v>89.35</v>
      </c>
    </row>
    <row r="6" spans="1:6" ht="33" customHeight="1">
      <c r="A6" s="52" t="str">
        <f>'Teams List '!G2</f>
        <v>Nashua S</v>
      </c>
      <c r="B6" s="55">
        <f>'Teams List '!H13</f>
        <v>27.35</v>
      </c>
      <c r="C6" s="55">
        <f>'Teams List '!H23</f>
        <v>20.799999999999997</v>
      </c>
      <c r="D6" s="55">
        <f>'Teams List '!H33</f>
        <v>23.8</v>
      </c>
      <c r="E6" s="55">
        <f>'Teams List '!H43</f>
        <v>28.4</v>
      </c>
      <c r="F6" s="55">
        <f t="shared" si="0"/>
        <v>100.35</v>
      </c>
    </row>
    <row r="7" spans="1:6" ht="39.75" customHeight="1">
      <c r="A7" s="52" t="str">
        <f>'Teams List '!I2</f>
        <v>Milford</v>
      </c>
      <c r="B7" s="55">
        <f>'Teams List '!J13</f>
        <v>16.600000000000001</v>
      </c>
      <c r="C7" s="55">
        <f>'Teams List '!J23</f>
        <v>18.3</v>
      </c>
      <c r="D7" s="55">
        <f>'Teams List '!J33</f>
        <v>13.3</v>
      </c>
      <c r="E7" s="55">
        <f>'Teams List '!J43</f>
        <v>21</v>
      </c>
      <c r="F7" s="55">
        <f t="shared" ref="F7" si="1">SUM(B7:E7)</f>
        <v>69.2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Nashua School District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Peggy</dc:creator>
  <cp:keywords/>
  <dc:description/>
  <cp:lastModifiedBy/>
  <cp:revision/>
  <dcterms:created xsi:type="dcterms:W3CDTF">2016-02-14T13:10:59Z</dcterms:created>
  <dcterms:modified xsi:type="dcterms:W3CDTF">2021-12-18T02:40:28Z</dcterms:modified>
  <cp:category/>
  <cp:contentStatus/>
</cp:coreProperties>
</file>