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pgu\Downloads\"/>
    </mc:Choice>
  </mc:AlternateContent>
  <xr:revisionPtr revIDLastSave="0" documentId="8_{D1810B6E-A751-478A-8D08-25E95FF862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J43" i="4" l="1"/>
  <c r="E8" i="1" s="1"/>
  <c r="J33" i="4"/>
  <c r="D8" i="1" s="1"/>
  <c r="J23" i="4"/>
  <c r="C8" i="1" s="1"/>
  <c r="J13" i="4"/>
  <c r="B8" i="1" s="1"/>
  <c r="F8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4" i="1" l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<sst xmlns="http://schemas.openxmlformats.org/spreadsheetml/2006/main" count="193" uniqueCount="59">
  <si>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</si>
  <si>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</si>
  <si>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</si>
  <si>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</si>
  <si>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</si>
  <si>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</si>
  <si>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</si>
  <si>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</si>
  <si>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</si>
  <si>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</si>
  <si>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</si>
  <si>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</si>
  <si>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</si>
  <si>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</si>
  <si>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</si>
  <si>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</si>
  <si>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</si>
  <si>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</si>
  <si>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</si>
  <si>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</si>
  <si>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>PLYMOUTH</t>
  </si>
  <si>
    <t>SALEM</t>
  </si>
  <si>
    <t>MERRIMACK VALLEY</t>
  </si>
  <si>
    <t>BISHOP BRADY</t>
  </si>
  <si>
    <t>BOW</t>
  </si>
  <si>
    <t>PEMBROKE</t>
  </si>
  <si>
    <t>RUBY CLOGSTON</t>
  </si>
  <si>
    <t>AINSLEY GIROUARD</t>
  </si>
  <si>
    <t>MAYA LABREQUE</t>
  </si>
  <si>
    <t>INTER-LAKES</t>
  </si>
  <si>
    <t>Faith Francis</t>
  </si>
  <si>
    <t>Riley Kingsbury</t>
  </si>
  <si>
    <t>Kaelynn Lang</t>
  </si>
  <si>
    <t>Ainsley Girouard</t>
  </si>
  <si>
    <t>Ruby Colgston</t>
  </si>
  <si>
    <t>Ruby Clogston</t>
  </si>
  <si>
    <t>Ainsley Giourard</t>
  </si>
  <si>
    <t>Ainsley Giouard</t>
  </si>
  <si>
    <t>MAIA KIMBALL</t>
  </si>
  <si>
    <t>SIERRA MERCER</t>
  </si>
  <si>
    <t>KATE EPRIGHT</t>
  </si>
  <si>
    <t>TEAGAN WING</t>
  </si>
  <si>
    <t>Sierra Mercer</t>
  </si>
  <si>
    <t>Maia Kimball</t>
  </si>
  <si>
    <t>Kate Epright</t>
  </si>
  <si>
    <t>Teagan Wing</t>
  </si>
  <si>
    <t>ADRIENE NEWTON</t>
  </si>
  <si>
    <t>Adriene Newton</t>
  </si>
  <si>
    <t>Madeline Hannon</t>
  </si>
  <si>
    <t>Leiana Aiello</t>
  </si>
  <si>
    <t>Lisa Chaevaire</t>
  </si>
  <si>
    <t>Paige Frias</t>
  </si>
  <si>
    <t>Savannah Eaton</t>
  </si>
  <si>
    <t>Lisa Chevaire</t>
  </si>
  <si>
    <t>Sidney Mikhael</t>
  </si>
  <si>
    <t>Haileigh Driscoll</t>
  </si>
  <si>
    <t>Adrience Newton</t>
  </si>
  <si>
    <t>Julia Petersen</t>
  </si>
  <si>
    <t>JULIA PETERSEN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</si>
</sst>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F8" sqref="F8"/>
    </sheetView>
  </sheetViews>
  <sheetFormatPr defaultRowHeight="15.6" x14ac:dyDescent="0.3"/>
  <cols>
    <col min="1" max="1" width="2.5546875" customWidth="1"/>
    <col min="2" max="2" width="21.109375" style="44" customWidth="1"/>
    <col min="3" max="3" width="17.109375" style="35" customWidth="1"/>
    <col min="4" max="7" width="9.44140625" style="36" customWidth="1"/>
    <col min="8" max="8" width="12.33203125" style="37" customWidth="1"/>
    <col min="9" max="9" width="2.44140625" customWidth="1"/>
  </cols>
  <sheetData>
    <row r="1" spans="2:8" ht="25.5" customHeight="1" x14ac:dyDescent="0.3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3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3">
      <c r="B4" s="41" t="s">
        <v>26</v>
      </c>
      <c r="C4" s="42" t="s">
        <v>20</v>
      </c>
      <c r="D4" s="43">
        <v>8.4</v>
      </c>
      <c r="E4" s="43">
        <v>5.9</v>
      </c>
      <c r="F4" s="43">
        <v>7.65</v>
      </c>
      <c r="G4" s="43">
        <v>7.7</v>
      </c>
      <c r="H4" s="39">
        <f t="shared" ref="H4:H24" si="0">SUM(D4:G4)</f>
        <v>29.650000000000002</v>
      </c>
    </row>
    <row r="5" spans="2:8" ht="31.5" customHeight="1" x14ac:dyDescent="0.3">
      <c r="B5" s="41" t="s">
        <v>27</v>
      </c>
      <c r="C5" s="42" t="s">
        <v>20</v>
      </c>
      <c r="D5" s="43">
        <v>8.1</v>
      </c>
      <c r="E5" s="43">
        <v>7</v>
      </c>
      <c r="F5" s="43">
        <v>7.7</v>
      </c>
      <c r="G5" s="43">
        <v>9</v>
      </c>
      <c r="H5" s="39">
        <f t="shared" si="0"/>
        <v>31.8</v>
      </c>
    </row>
    <row r="6" spans="2:8" ht="31.5" customHeight="1" x14ac:dyDescent="0.3">
      <c r="B6" s="41" t="s">
        <v>28</v>
      </c>
      <c r="C6" s="42" t="s">
        <v>29</v>
      </c>
      <c r="D6" s="43">
        <v>8.4</v>
      </c>
      <c r="E6" s="43">
        <v>7.9</v>
      </c>
      <c r="F6" s="43">
        <v>8</v>
      </c>
      <c r="G6" s="43">
        <v>9.1999999999999993</v>
      </c>
      <c r="H6" s="39">
        <f t="shared" si="0"/>
        <v>33.5</v>
      </c>
    </row>
    <row r="7" spans="2:8" ht="31.5" customHeight="1" x14ac:dyDescent="0.3">
      <c r="B7" s="41" t="s">
        <v>38</v>
      </c>
      <c r="C7" s="42" t="s">
        <v>24</v>
      </c>
      <c r="D7" s="59">
        <v>8.1</v>
      </c>
      <c r="E7" s="59">
        <v>6.9</v>
      </c>
      <c r="F7" s="59">
        <v>7.7</v>
      </c>
      <c r="G7" s="59">
        <v>8.3000000000000007</v>
      </c>
      <c r="H7" s="39">
        <f t="shared" si="0"/>
        <v>31</v>
      </c>
    </row>
    <row r="8" spans="2:8" ht="31.5" customHeight="1" x14ac:dyDescent="0.3">
      <c r="B8" s="41" t="s">
        <v>39</v>
      </c>
      <c r="C8" s="42" t="s">
        <v>22</v>
      </c>
      <c r="D8" s="43">
        <v>8.1</v>
      </c>
      <c r="E8" s="43">
        <v>7.1</v>
      </c>
      <c r="F8" s="43">
        <v>7</v>
      </c>
      <c r="G8" s="43">
        <v>9.1</v>
      </c>
      <c r="H8" s="39">
        <f t="shared" si="0"/>
        <v>31.299999999999997</v>
      </c>
    </row>
    <row r="9" spans="2:8" ht="31.5" customHeight="1" x14ac:dyDescent="0.3">
      <c r="B9" s="54" t="s">
        <v>40</v>
      </c>
      <c r="C9" s="42" t="s">
        <v>25</v>
      </c>
      <c r="D9" s="43">
        <v>8.25</v>
      </c>
      <c r="E9" s="43">
        <v>6.3</v>
      </c>
      <c r="F9" s="43">
        <v>7.5</v>
      </c>
      <c r="G9" s="43">
        <v>9.1</v>
      </c>
      <c r="H9" s="39">
        <f t="shared" si="0"/>
        <v>31.15</v>
      </c>
    </row>
    <row r="10" spans="2:8" ht="31.5" customHeight="1" x14ac:dyDescent="0.3">
      <c r="B10" s="41" t="s">
        <v>41</v>
      </c>
      <c r="C10" s="42" t="s">
        <v>25</v>
      </c>
      <c r="D10" s="43">
        <v>8</v>
      </c>
      <c r="E10" s="43">
        <v>7.4</v>
      </c>
      <c r="F10" s="43">
        <v>6.3</v>
      </c>
      <c r="G10" s="43">
        <v>8.6</v>
      </c>
      <c r="H10" s="39">
        <f t="shared" si="0"/>
        <v>30.299999999999997</v>
      </c>
    </row>
    <row r="11" spans="2:8" ht="31.5" customHeight="1" x14ac:dyDescent="0.3">
      <c r="B11" s="54" t="s">
        <v>46</v>
      </c>
      <c r="C11" s="42" t="s">
        <v>21</v>
      </c>
      <c r="D11" s="43">
        <v>7.6</v>
      </c>
      <c r="E11" s="43">
        <v>5</v>
      </c>
      <c r="F11" s="43">
        <v>7</v>
      </c>
      <c r="G11" s="43">
        <v>7.7</v>
      </c>
      <c r="H11" s="39">
        <f t="shared" si="0"/>
        <v>27.3</v>
      </c>
    </row>
    <row r="12" spans="2:8" ht="31.5" customHeight="1" x14ac:dyDescent="0.3">
      <c r="B12" s="41" t="s">
        <v>58</v>
      </c>
      <c r="C12" s="42" t="s">
        <v>21</v>
      </c>
      <c r="D12" s="59">
        <v>8.1999999999999993</v>
      </c>
      <c r="E12" s="59">
        <v>6.7</v>
      </c>
      <c r="F12" s="59">
        <v>7.3</v>
      </c>
      <c r="G12" s="59">
        <v>8.1</v>
      </c>
      <c r="H12" s="39">
        <f t="shared" si="0"/>
        <v>30.299999999999997</v>
      </c>
    </row>
    <row r="13" spans="2:8" ht="31.5" customHeight="1" x14ac:dyDescent="0.3">
      <c r="B13" s="41"/>
      <c r="C13" s="42"/>
      <c r="D13" s="43"/>
      <c r="E13" s="43"/>
      <c r="F13" s="43"/>
      <c r="G13" s="43"/>
      <c r="H13" s="39">
        <f t="shared" si="0"/>
        <v>0</v>
      </c>
    </row>
    <row r="14" spans="2:8" ht="31.5" customHeight="1" x14ac:dyDescent="0.3">
      <c r="B14" s="41"/>
      <c r="C14" s="42"/>
      <c r="D14" s="43"/>
      <c r="E14" s="43"/>
      <c r="F14" s="43"/>
      <c r="G14" s="43"/>
      <c r="H14" s="39">
        <f t="shared" si="0"/>
        <v>0</v>
      </c>
    </row>
    <row r="15" spans="2:8" ht="31.5" customHeight="1" x14ac:dyDescent="0.3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3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3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3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3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3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3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3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3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3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12" activePane="bottomLeft" state="frozen"/>
      <selection pane="bottomLeft" activeCell="C45" sqref="C45"/>
    </sheetView>
  </sheetViews>
  <sheetFormatPr defaultColWidth="9.109375" defaultRowHeight="12.6" x14ac:dyDescent="0.2"/>
  <cols>
    <col min="1" max="1" width="21.33203125" style="17" customWidth="1"/>
    <col min="2" max="2" width="9.109375" style="17"/>
    <col min="3" max="3" width="21.33203125" style="17" customWidth="1"/>
    <col min="4" max="4" width="9.109375" style="9"/>
    <col min="5" max="5" width="21.33203125" style="17" customWidth="1"/>
    <col min="6" max="6" width="9.109375" style="9"/>
    <col min="7" max="7" width="21.33203125" style="9" customWidth="1"/>
    <col min="8" max="8" width="9.109375" style="9"/>
    <col min="9" max="9" width="21.33203125" style="9" customWidth="1"/>
    <col min="10" max="10" width="9.109375" style="9"/>
    <col min="11" max="11" width="21.33203125" style="9" customWidth="1"/>
    <col min="12" max="12" width="9.109375" style="9"/>
    <col min="13" max="13" width="21.33203125" style="9" customWidth="1"/>
    <col min="14" max="14" width="9.109375" style="9"/>
    <col min="15" max="15" width="21.33203125" style="9" customWidth="1"/>
    <col min="16" max="16" width="9.109375" style="9"/>
    <col min="17" max="17" width="21.33203125" style="9" customWidth="1"/>
    <col min="18" max="16384" width="9.109375" style="9"/>
  </cols>
  <sheetData>
    <row r="1" spans="1:18" s="32" customFormat="1" ht="24.75" customHeight="1" thickBot="1" x14ac:dyDescent="0.3">
      <c r="A1" s="65">
        <v>44939</v>
      </c>
      <c r="B1" s="64"/>
      <c r="C1" s="63" t="s">
        <v>19</v>
      </c>
      <c r="E1" s="3"/>
      <c r="F1" s="32" t="s">
        <v>2</v>
      </c>
    </row>
    <row r="2" spans="1:18" s="3" customFormat="1" ht="21.9" customHeight="1" x14ac:dyDescent="0.3">
      <c r="A2" s="1" t="s">
        <v>20</v>
      </c>
      <c r="B2" s="2" t="s">
        <v>0</v>
      </c>
      <c r="C2" s="1" t="s">
        <v>21</v>
      </c>
      <c r="D2" s="2" t="s">
        <v>0</v>
      </c>
      <c r="E2" s="1" t="s">
        <v>22</v>
      </c>
      <c r="F2" s="2" t="s">
        <v>0</v>
      </c>
      <c r="G2" s="1" t="s">
        <v>23</v>
      </c>
      <c r="H2" s="2" t="s">
        <v>0</v>
      </c>
      <c r="I2" s="1" t="s">
        <v>24</v>
      </c>
      <c r="J2" s="2" t="s">
        <v>0</v>
      </c>
      <c r="K2" s="1" t="s">
        <v>25</v>
      </c>
      <c r="L2" s="2" t="s">
        <v>0</v>
      </c>
      <c r="M2" s="1" t="s">
        <v>29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" customHeight="1" x14ac:dyDescent="0.25">
      <c r="A3" s="4" t="s">
        <v>1</v>
      </c>
      <c r="B3" s="29">
        <f>SUM(B13,B23,B33,B43)</f>
        <v>113.45000000000002</v>
      </c>
      <c r="C3" s="4" t="s">
        <v>1</v>
      </c>
      <c r="D3" s="29">
        <f>SUM(D13,D23,D33,D43)</f>
        <v>126.30000000000001</v>
      </c>
      <c r="E3" s="4" t="s">
        <v>1</v>
      </c>
      <c r="F3" s="29">
        <f>SUM(F13,F23,F33,F43)</f>
        <v>31.299999999999997</v>
      </c>
      <c r="G3" s="4" t="s">
        <v>1</v>
      </c>
      <c r="H3" s="29">
        <f>SUM(H13,H23,H33,H43)</f>
        <v>0</v>
      </c>
      <c r="I3" s="4" t="s">
        <v>1</v>
      </c>
      <c r="J3" s="29">
        <f>SUM(J13,J23,J33,J43)</f>
        <v>31</v>
      </c>
      <c r="K3" s="4" t="s">
        <v>1</v>
      </c>
      <c r="L3" s="29">
        <f>SUM(L13,L23,L33,L43)</f>
        <v>61.45</v>
      </c>
      <c r="M3" s="4" t="s">
        <v>1</v>
      </c>
      <c r="N3" s="29">
        <f>SUM(N13,N23,N33,N43)</f>
        <v>33.5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95" customHeight="1" x14ac:dyDescent="0.3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95" customHeight="1" x14ac:dyDescent="0.25">
      <c r="A6" s="18" t="s">
        <v>32</v>
      </c>
      <c r="B6" s="20">
        <v>7.4</v>
      </c>
      <c r="C6" s="21"/>
      <c r="D6" s="20"/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95" customHeight="1" x14ac:dyDescent="0.25">
      <c r="A7" s="46" t="s">
        <v>31</v>
      </c>
      <c r="B7" s="45">
        <v>7.6</v>
      </c>
      <c r="C7" s="46" t="s">
        <v>54</v>
      </c>
      <c r="D7" s="45">
        <v>7.3</v>
      </c>
      <c r="E7" s="48" t="s">
        <v>42</v>
      </c>
      <c r="F7" s="45">
        <v>8.1</v>
      </c>
      <c r="G7" s="46"/>
      <c r="H7" s="45">
        <v>0</v>
      </c>
      <c r="I7" s="46" t="s">
        <v>43</v>
      </c>
      <c r="J7" s="45">
        <v>8.1</v>
      </c>
      <c r="K7" s="46" t="s">
        <v>44</v>
      </c>
      <c r="L7" s="45">
        <v>8.25</v>
      </c>
      <c r="M7" s="41" t="s">
        <v>28</v>
      </c>
      <c r="N7" s="45">
        <v>8.4</v>
      </c>
      <c r="O7" s="53"/>
      <c r="P7" s="45">
        <v>0</v>
      </c>
      <c r="Q7" s="53"/>
      <c r="R7" s="45">
        <v>0</v>
      </c>
    </row>
    <row r="8" spans="1:18" s="5" customFormat="1" ht="16.95" customHeight="1" x14ac:dyDescent="0.25">
      <c r="A8" s="46" t="s">
        <v>30</v>
      </c>
      <c r="B8" s="45">
        <v>7.3</v>
      </c>
      <c r="C8" s="46" t="s">
        <v>47</v>
      </c>
      <c r="D8" s="45">
        <v>7.6</v>
      </c>
      <c r="E8" s="49"/>
      <c r="F8" s="45">
        <v>0</v>
      </c>
      <c r="G8" s="46"/>
      <c r="H8" s="45">
        <v>0</v>
      </c>
      <c r="I8" s="46"/>
      <c r="J8" s="45">
        <v>0</v>
      </c>
      <c r="K8" s="46" t="s">
        <v>45</v>
      </c>
      <c r="L8" s="45">
        <v>8</v>
      </c>
      <c r="M8" s="53"/>
      <c r="N8" s="45">
        <v>0</v>
      </c>
      <c r="O8" s="53"/>
      <c r="P8" s="45">
        <v>0</v>
      </c>
      <c r="Q8" s="53"/>
      <c r="R8" s="45">
        <v>0</v>
      </c>
    </row>
    <row r="9" spans="1:18" s="5" customFormat="1" ht="16.95" customHeight="1" x14ac:dyDescent="0.25">
      <c r="A9" s="46" t="s">
        <v>37</v>
      </c>
      <c r="B9" s="45">
        <v>8.1</v>
      </c>
      <c r="C9" s="46" t="s">
        <v>55</v>
      </c>
      <c r="D9" s="45">
        <v>7</v>
      </c>
      <c r="E9" s="49"/>
      <c r="F9" s="45">
        <v>0</v>
      </c>
      <c r="G9" s="46"/>
      <c r="H9" s="45">
        <v>0</v>
      </c>
      <c r="I9" s="46"/>
      <c r="J9" s="45">
        <v>0</v>
      </c>
      <c r="K9" s="46"/>
      <c r="L9" s="45">
        <v>0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6.95" customHeight="1" x14ac:dyDescent="0.25">
      <c r="A10" s="46" t="s">
        <v>35</v>
      </c>
      <c r="B10" s="45">
        <v>8.4</v>
      </c>
      <c r="C10" s="46" t="s">
        <v>57</v>
      </c>
      <c r="D10" s="45">
        <v>8.1999999999999993</v>
      </c>
      <c r="E10" s="49"/>
      <c r="F10" s="45">
        <v>0</v>
      </c>
      <c r="G10" s="46"/>
      <c r="H10" s="45">
        <v>0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95" customHeight="1" x14ac:dyDescent="0.25">
      <c r="A11" s="47"/>
      <c r="B11" s="45"/>
      <c r="C11" s="47" t="s">
        <v>48</v>
      </c>
      <c r="D11" s="45">
        <v>8</v>
      </c>
      <c r="E11" s="50"/>
      <c r="F11" s="45"/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95" customHeight="1" x14ac:dyDescent="0.25">
      <c r="A12" s="47"/>
      <c r="B12" s="45"/>
      <c r="C12" s="47"/>
      <c r="D12" s="45"/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95" customHeight="1" x14ac:dyDescent="0.25">
      <c r="A13" s="4" t="s">
        <v>4</v>
      </c>
      <c r="B13" s="27">
        <f>SUM(LARGE(B7:B12,{1,2,3,4}))</f>
        <v>31.400000000000002</v>
      </c>
      <c r="C13" s="4" t="s">
        <v>4</v>
      </c>
      <c r="D13" s="27">
        <f>SUM(LARGE(D7:D12,{1,2,3,4}))</f>
        <v>31.099999999999998</v>
      </c>
      <c r="E13" s="12" t="s">
        <v>4</v>
      </c>
      <c r="F13" s="27">
        <f>SUM(LARGE(F7:F12,{1,2,3,4}))</f>
        <v>8.1</v>
      </c>
      <c r="G13" s="4" t="s">
        <v>4</v>
      </c>
      <c r="H13" s="27">
        <f>SUM(LARGE(H7:H12,{1,2,3,4}))</f>
        <v>0</v>
      </c>
      <c r="I13" s="4" t="s">
        <v>4</v>
      </c>
      <c r="J13" s="27">
        <f>SUM(LARGE(J7:J12,{1,2,3,4}))</f>
        <v>8.1</v>
      </c>
      <c r="K13" s="4" t="s">
        <v>4</v>
      </c>
      <c r="L13" s="27">
        <f>SUM(LARGE(L7:L12,{1,2,3,4}))</f>
        <v>16.25</v>
      </c>
      <c r="M13" s="4" t="s">
        <v>4</v>
      </c>
      <c r="N13" s="27">
        <f>SUM(LARGE(N7:N12,{1,2,3,4}))</f>
        <v>8.4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95" customHeight="1" x14ac:dyDescent="0.2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95" customHeight="1" x14ac:dyDescent="0.3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95" customHeight="1" x14ac:dyDescent="0.25">
      <c r="A16" s="23"/>
      <c r="B16" s="20"/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95" customHeight="1" x14ac:dyDescent="0.25">
      <c r="A17" s="46" t="s">
        <v>30</v>
      </c>
      <c r="B17" s="45">
        <v>4.7</v>
      </c>
      <c r="C17" s="46" t="s">
        <v>47</v>
      </c>
      <c r="D17" s="45">
        <v>5</v>
      </c>
      <c r="E17" s="48" t="s">
        <v>42</v>
      </c>
      <c r="F17" s="45">
        <v>7.1</v>
      </c>
      <c r="G17" s="46"/>
      <c r="H17" s="45">
        <v>0</v>
      </c>
      <c r="I17" s="46" t="s">
        <v>43</v>
      </c>
      <c r="J17" s="45">
        <v>6.9</v>
      </c>
      <c r="K17" s="46" t="s">
        <v>44</v>
      </c>
      <c r="L17" s="45">
        <v>6.3</v>
      </c>
      <c r="M17" s="41" t="s">
        <v>28</v>
      </c>
      <c r="N17" s="45">
        <v>7.9</v>
      </c>
      <c r="O17" s="46"/>
      <c r="P17" s="45">
        <v>0</v>
      </c>
      <c r="Q17" s="46"/>
      <c r="R17" s="45">
        <v>0</v>
      </c>
    </row>
    <row r="18" spans="1:18" s="5" customFormat="1" ht="16.95" customHeight="1" x14ac:dyDescent="0.25">
      <c r="A18" s="46" t="s">
        <v>31</v>
      </c>
      <c r="B18" s="45">
        <v>4.8</v>
      </c>
      <c r="C18" s="46" t="s">
        <v>48</v>
      </c>
      <c r="D18" s="45">
        <v>6.55</v>
      </c>
      <c r="E18" s="49"/>
      <c r="F18" s="45">
        <v>0</v>
      </c>
      <c r="G18" s="46"/>
      <c r="H18" s="45">
        <v>0</v>
      </c>
      <c r="I18" s="46"/>
      <c r="J18" s="45">
        <v>0</v>
      </c>
      <c r="K18" s="46" t="s">
        <v>45</v>
      </c>
      <c r="L18" s="45">
        <v>7.4</v>
      </c>
      <c r="M18" s="46"/>
      <c r="N18" s="45">
        <v>0</v>
      </c>
      <c r="O18" s="46"/>
      <c r="P18" s="45">
        <v>0</v>
      </c>
      <c r="Q18" s="46"/>
      <c r="R18" s="45">
        <v>0</v>
      </c>
    </row>
    <row r="19" spans="1:18" s="5" customFormat="1" ht="16.95" customHeight="1" x14ac:dyDescent="0.25">
      <c r="A19" s="46" t="s">
        <v>32</v>
      </c>
      <c r="B19" s="45">
        <v>5.3</v>
      </c>
      <c r="C19" s="46" t="s">
        <v>57</v>
      </c>
      <c r="D19" s="45">
        <v>6.7</v>
      </c>
      <c r="E19" s="49"/>
      <c r="F19" s="45">
        <v>0</v>
      </c>
      <c r="G19" s="46"/>
      <c r="H19" s="45">
        <v>0</v>
      </c>
      <c r="I19" s="46"/>
      <c r="J19" s="45">
        <v>0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95" customHeight="1" x14ac:dyDescent="0.25">
      <c r="A20" s="46" t="s">
        <v>35</v>
      </c>
      <c r="B20" s="45">
        <v>5.9</v>
      </c>
      <c r="C20" s="46" t="s">
        <v>49</v>
      </c>
      <c r="D20" s="45">
        <v>8.4</v>
      </c>
      <c r="E20" s="49"/>
      <c r="F20" s="45">
        <v>0</v>
      </c>
      <c r="G20" s="46"/>
      <c r="H20" s="45">
        <v>0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95" customHeight="1" x14ac:dyDescent="0.25">
      <c r="A21" s="47" t="s">
        <v>36</v>
      </c>
      <c r="B21" s="45">
        <v>7</v>
      </c>
      <c r="C21" s="47" t="s">
        <v>50</v>
      </c>
      <c r="D21" s="45">
        <v>8.5</v>
      </c>
      <c r="E21" s="50"/>
      <c r="F21" s="45"/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95" customHeight="1" x14ac:dyDescent="0.25">
      <c r="A22" s="47"/>
      <c r="B22" s="45"/>
      <c r="C22" s="47"/>
      <c r="D22" s="45"/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95" customHeight="1" x14ac:dyDescent="0.25">
      <c r="A23" s="4" t="s">
        <v>4</v>
      </c>
      <c r="B23" s="27">
        <f>SUM(LARGE(B17:B22,{1,2,3,4}))</f>
        <v>23</v>
      </c>
      <c r="C23" s="4" t="s">
        <v>4</v>
      </c>
      <c r="D23" s="27">
        <f>SUM(LARGE(D17:D22,{1,2,3,4}))</f>
        <v>30.15</v>
      </c>
      <c r="E23" s="12" t="s">
        <v>4</v>
      </c>
      <c r="F23" s="27">
        <f>SUM(LARGE(F17:F22,{1,2,3,4}))</f>
        <v>7.1</v>
      </c>
      <c r="G23" s="4" t="s">
        <v>4</v>
      </c>
      <c r="H23" s="27">
        <f>SUM(LARGE(H17:H22,{1,2,3,4}))</f>
        <v>0</v>
      </c>
      <c r="I23" s="4" t="s">
        <v>4</v>
      </c>
      <c r="J23" s="27">
        <f>SUM(LARGE(J17:J22,{1,2,3,4}))</f>
        <v>6.9</v>
      </c>
      <c r="K23" s="4" t="s">
        <v>4</v>
      </c>
      <c r="L23" s="27">
        <f>SUM(LARGE(L17:L22,{1,2,3,4}))</f>
        <v>13.7</v>
      </c>
      <c r="M23" s="4" t="s">
        <v>4</v>
      </c>
      <c r="N23" s="27">
        <f>SUM(LARGE(N17:N22,{1,2,3,4}))</f>
        <v>7.9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95" customHeight="1" x14ac:dyDescent="0.2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95" customHeight="1" x14ac:dyDescent="0.3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95" customHeight="1" x14ac:dyDescent="0.25">
      <c r="A26" s="23" t="s">
        <v>31</v>
      </c>
      <c r="B26" s="20">
        <v>7.4</v>
      </c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95" customHeight="1" x14ac:dyDescent="0.25">
      <c r="A27" s="46" t="s">
        <v>30</v>
      </c>
      <c r="B27" s="45">
        <v>5.8</v>
      </c>
      <c r="C27" s="46" t="s">
        <v>55</v>
      </c>
      <c r="D27" s="51">
        <v>6.8</v>
      </c>
      <c r="E27" s="46" t="s">
        <v>42</v>
      </c>
      <c r="F27" s="45">
        <v>7</v>
      </c>
      <c r="G27" s="46"/>
      <c r="H27" s="45">
        <v>0</v>
      </c>
      <c r="I27" s="46" t="s">
        <v>43</v>
      </c>
      <c r="J27" s="45">
        <v>7.7</v>
      </c>
      <c r="K27" s="46" t="s">
        <v>44</v>
      </c>
      <c r="L27" s="51">
        <v>7.5</v>
      </c>
      <c r="M27" s="41" t="s">
        <v>28</v>
      </c>
      <c r="N27" s="51">
        <v>8</v>
      </c>
      <c r="O27" s="46"/>
      <c r="P27" s="51">
        <v>0</v>
      </c>
      <c r="Q27" s="46"/>
      <c r="R27" s="51">
        <v>0</v>
      </c>
    </row>
    <row r="28" spans="1:18" s="5" customFormat="1" ht="16.95" customHeight="1" x14ac:dyDescent="0.25">
      <c r="A28" s="46" t="s">
        <v>32</v>
      </c>
      <c r="B28" s="45">
        <v>7</v>
      </c>
      <c r="C28" s="46" t="s">
        <v>56</v>
      </c>
      <c r="D28" s="45">
        <v>7</v>
      </c>
      <c r="E28" s="41"/>
      <c r="F28" s="45">
        <v>0</v>
      </c>
      <c r="G28" s="46"/>
      <c r="H28" s="45">
        <v>0</v>
      </c>
      <c r="I28" s="46"/>
      <c r="J28" s="45">
        <v>0</v>
      </c>
      <c r="K28" s="46" t="s">
        <v>45</v>
      </c>
      <c r="L28" s="51">
        <v>6.3</v>
      </c>
      <c r="M28" s="46"/>
      <c r="N28" s="51">
        <v>0</v>
      </c>
      <c r="O28" s="46"/>
      <c r="P28" s="51">
        <v>0</v>
      </c>
      <c r="Q28" s="46"/>
      <c r="R28" s="45">
        <v>0</v>
      </c>
    </row>
    <row r="29" spans="1:18" s="5" customFormat="1" ht="16.95" customHeight="1" x14ac:dyDescent="0.25">
      <c r="A29" s="46" t="s">
        <v>33</v>
      </c>
      <c r="B29" s="45">
        <v>7.7</v>
      </c>
      <c r="C29" s="46" t="s">
        <v>57</v>
      </c>
      <c r="D29" s="45">
        <v>7.3</v>
      </c>
      <c r="E29" s="41"/>
      <c r="F29" s="45">
        <v>0</v>
      </c>
      <c r="G29" s="46"/>
      <c r="H29" s="45">
        <v>0</v>
      </c>
      <c r="I29" s="46"/>
      <c r="J29" s="45">
        <v>0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6.95" customHeight="1" x14ac:dyDescent="0.25">
      <c r="A30" s="46" t="s">
        <v>35</v>
      </c>
      <c r="B30" s="45">
        <v>7.65</v>
      </c>
      <c r="C30" s="46" t="s">
        <v>52</v>
      </c>
      <c r="D30" s="45">
        <v>8.5500000000000007</v>
      </c>
      <c r="E30" s="41"/>
      <c r="F30" s="45">
        <v>0</v>
      </c>
      <c r="G30" s="46"/>
      <c r="H30" s="45">
        <v>0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95" customHeight="1" x14ac:dyDescent="0.25">
      <c r="A31" s="47"/>
      <c r="B31" s="45"/>
      <c r="C31" s="47"/>
      <c r="D31" s="45"/>
      <c r="E31" s="47"/>
      <c r="F31" s="45"/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95" customHeight="1" x14ac:dyDescent="0.25">
      <c r="A32" s="47"/>
      <c r="B32" s="45"/>
      <c r="C32" s="47"/>
      <c r="D32" s="45"/>
      <c r="E32" s="47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95" customHeight="1" x14ac:dyDescent="0.25">
      <c r="A33" s="4" t="s">
        <v>7</v>
      </c>
      <c r="B33" s="27">
        <f>SUM(LARGE(B27:B32,{1,2,3,4}))</f>
        <v>28.150000000000002</v>
      </c>
      <c r="C33" s="4" t="s">
        <v>4</v>
      </c>
      <c r="D33" s="27">
        <f>SUM(LARGE(D27:D32,{1,2,3,4}))</f>
        <v>29.650000000000002</v>
      </c>
      <c r="E33" s="12" t="s">
        <v>4</v>
      </c>
      <c r="F33" s="27">
        <f>SUM(LARGE(F27:F32,{1,2,3,4}))</f>
        <v>7</v>
      </c>
      <c r="G33" s="4" t="s">
        <v>4</v>
      </c>
      <c r="H33" s="27">
        <f>SUM(LARGE(H27:H32,{1,2,3,4}))</f>
        <v>0</v>
      </c>
      <c r="I33" s="4" t="s">
        <v>4</v>
      </c>
      <c r="J33" s="27">
        <f>SUM(LARGE(J27:J32,{1,2,3,4}))</f>
        <v>7.7</v>
      </c>
      <c r="K33" s="4" t="s">
        <v>4</v>
      </c>
      <c r="L33" s="27">
        <f>SUM(LARGE(L27:L32,{1,2,3,4}))</f>
        <v>13.8</v>
      </c>
      <c r="M33" s="4" t="s">
        <v>4</v>
      </c>
      <c r="N33" s="27">
        <f>SUM(LARGE(N27:N32,{1,2,3,4}))</f>
        <v>8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95" customHeight="1" x14ac:dyDescent="0.2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95" customHeight="1" x14ac:dyDescent="0.3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95" customHeight="1" x14ac:dyDescent="0.25">
      <c r="A36" s="19" t="s">
        <v>30</v>
      </c>
      <c r="B36" s="20">
        <v>7</v>
      </c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95" customHeight="1" x14ac:dyDescent="0.25">
      <c r="A37" s="46" t="s">
        <v>31</v>
      </c>
      <c r="B37" s="45">
        <v>6.9</v>
      </c>
      <c r="C37" s="46" t="s">
        <v>51</v>
      </c>
      <c r="D37" s="45">
        <v>7</v>
      </c>
      <c r="E37" s="46" t="s">
        <v>42</v>
      </c>
      <c r="F37" s="45">
        <v>9.1</v>
      </c>
      <c r="G37" s="46"/>
      <c r="H37" s="45">
        <v>0</v>
      </c>
      <c r="I37" s="46" t="s">
        <v>43</v>
      </c>
      <c r="J37" s="45">
        <v>8.3000000000000007</v>
      </c>
      <c r="K37" s="46" t="s">
        <v>44</v>
      </c>
      <c r="L37" s="45">
        <v>9.1</v>
      </c>
      <c r="M37" s="41" t="s">
        <v>28</v>
      </c>
      <c r="N37" s="45">
        <v>9.1999999999999993</v>
      </c>
      <c r="O37" s="46"/>
      <c r="P37" s="45">
        <v>0</v>
      </c>
      <c r="Q37" s="46"/>
      <c r="R37" s="45">
        <v>0</v>
      </c>
    </row>
    <row r="38" spans="1:18" s="14" customFormat="1" ht="16.95" customHeight="1" x14ac:dyDescent="0.25">
      <c r="A38" s="46" t="s">
        <v>32</v>
      </c>
      <c r="B38" s="45">
        <v>7.3</v>
      </c>
      <c r="C38" s="46" t="s">
        <v>47</v>
      </c>
      <c r="D38" s="45">
        <v>7.7</v>
      </c>
      <c r="E38" s="41"/>
      <c r="F38" s="45">
        <v>0</v>
      </c>
      <c r="G38" s="46"/>
      <c r="H38" s="45">
        <v>0</v>
      </c>
      <c r="I38" s="46"/>
      <c r="J38" s="45">
        <v>0</v>
      </c>
      <c r="K38" s="46" t="s">
        <v>45</v>
      </c>
      <c r="L38" s="45">
        <v>8.6</v>
      </c>
      <c r="M38" s="46"/>
      <c r="N38" s="45">
        <v>0</v>
      </c>
      <c r="O38" s="46"/>
      <c r="P38" s="45">
        <v>0</v>
      </c>
      <c r="Q38" s="46"/>
      <c r="R38" s="45">
        <v>0</v>
      </c>
    </row>
    <row r="39" spans="1:18" s="14" customFormat="1" ht="16.95" customHeight="1" x14ac:dyDescent="0.25">
      <c r="A39" s="46" t="s">
        <v>33</v>
      </c>
      <c r="B39" s="45">
        <v>9</v>
      </c>
      <c r="C39" s="46" t="s">
        <v>57</v>
      </c>
      <c r="D39" s="45">
        <v>8.1</v>
      </c>
      <c r="E39" s="41"/>
      <c r="F39" s="45">
        <v>0</v>
      </c>
      <c r="G39" s="46"/>
      <c r="H39" s="45">
        <v>0</v>
      </c>
      <c r="I39" s="46"/>
      <c r="J39" s="45">
        <v>0</v>
      </c>
      <c r="K39" s="46"/>
      <c r="L39" s="45">
        <v>0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6.95" customHeight="1" x14ac:dyDescent="0.25">
      <c r="A40" s="46" t="s">
        <v>34</v>
      </c>
      <c r="B40" s="45">
        <v>7.7</v>
      </c>
      <c r="C40" s="46" t="s">
        <v>48</v>
      </c>
      <c r="D40" s="45">
        <v>8.8000000000000007</v>
      </c>
      <c r="E40" s="41"/>
      <c r="F40" s="45">
        <v>0</v>
      </c>
      <c r="G40" s="46"/>
      <c r="H40" s="45">
        <v>0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95" customHeight="1" x14ac:dyDescent="0.25">
      <c r="A41" s="47"/>
      <c r="B41" s="45"/>
      <c r="C41" s="47" t="s">
        <v>52</v>
      </c>
      <c r="D41" s="45">
        <v>9.1</v>
      </c>
      <c r="E41" s="47"/>
      <c r="F41" s="45"/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95" customHeight="1" x14ac:dyDescent="0.25">
      <c r="A42" s="47"/>
      <c r="B42" s="45"/>
      <c r="C42" s="47" t="s">
        <v>53</v>
      </c>
      <c r="D42" s="52">
        <v>9.4</v>
      </c>
      <c r="E42" s="47"/>
      <c r="F42" s="45"/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95" customHeight="1" thickBot="1" x14ac:dyDescent="0.3">
      <c r="A43" s="15" t="s">
        <v>4</v>
      </c>
      <c r="B43" s="28">
        <f>SUM(LARGE(B37:B42,{1,2,3,4}))</f>
        <v>30.9</v>
      </c>
      <c r="C43" s="15" t="s">
        <v>4</v>
      </c>
      <c r="D43" s="28">
        <f>SUM(LARGE(D37:D42,{1,2,3,4}))</f>
        <v>35.4</v>
      </c>
      <c r="E43" s="16" t="s">
        <v>4</v>
      </c>
      <c r="F43" s="28">
        <f>SUM(LARGE(F37:F42,{1,2,3,4}))</f>
        <v>9.1</v>
      </c>
      <c r="G43" s="15" t="s">
        <v>4</v>
      </c>
      <c r="H43" s="28">
        <f>SUM(LARGE(H37:H42,{1,2,3,4}))</f>
        <v>0</v>
      </c>
      <c r="I43" s="15" t="s">
        <v>4</v>
      </c>
      <c r="J43" s="28">
        <f>SUM(LARGE(J37:J42,{1,2,3,4}))</f>
        <v>8.3000000000000007</v>
      </c>
      <c r="K43" s="15" t="s">
        <v>4</v>
      </c>
      <c r="L43" s="28">
        <f>SUM(LARGE(L37:L42,{1,2,3,4}))</f>
        <v>17.7</v>
      </c>
      <c r="M43" s="15" t="s">
        <v>4</v>
      </c>
      <c r="N43" s="28">
        <f>SUM(LARGE(N37:N42,{1,2,3,4}))</f>
        <v>9.1999999999999993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A5" sqref="A5"/>
    </sheetView>
  </sheetViews>
  <sheetFormatPr defaultRowHeight="21" x14ac:dyDescent="0.4"/>
  <cols>
    <col min="1" max="1" width="28.5546875" customWidth="1"/>
    <col min="2" max="5" width="11.33203125" style="56" customWidth="1"/>
    <col min="6" max="6" width="11.33203125" style="57" customWidth="1"/>
  </cols>
  <sheetData>
    <row r="1" spans="1:6" ht="30" customHeight="1" x14ac:dyDescent="0.4"/>
    <row r="2" spans="1:6" ht="31.5" customHeight="1" x14ac:dyDescent="0.3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3">
      <c r="A3" s="55" t="str">
        <f>'Teams List '!A2</f>
        <v>PLYMOUTH</v>
      </c>
      <c r="B3" s="58">
        <f>'Teams List '!B13</f>
        <v>31.400000000000002</v>
      </c>
      <c r="C3" s="58">
        <f>'Teams List '!B23</f>
        <v>23</v>
      </c>
      <c r="D3" s="58">
        <f>'Teams List '!B33</f>
        <v>28.150000000000002</v>
      </c>
      <c r="E3" s="58">
        <f>'Teams List '!B43</f>
        <v>30.9</v>
      </c>
      <c r="F3" s="58">
        <f>SUM(B3:E3)</f>
        <v>113.45000000000002</v>
      </c>
    </row>
    <row r="4" spans="1:6" ht="33" customHeight="1" x14ac:dyDescent="0.3">
      <c r="A4" s="55" t="str">
        <f>'Teams List '!C2</f>
        <v>SALEM</v>
      </c>
      <c r="B4" s="58">
        <f>'Teams List '!D13</f>
        <v>31.099999999999998</v>
      </c>
      <c r="C4" s="58">
        <f>'Teams List '!D23</f>
        <v>30.15</v>
      </c>
      <c r="D4" s="58">
        <f>'Teams List '!D33</f>
        <v>29.650000000000002</v>
      </c>
      <c r="E4" s="58">
        <f>'Teams List '!D43</f>
        <v>35.4</v>
      </c>
      <c r="F4" s="58">
        <f t="shared" ref="F4:F6" si="0">SUM(B4:E4)</f>
        <v>126.30000000000001</v>
      </c>
    </row>
    <row r="5" spans="1:6" ht="33" customHeight="1" x14ac:dyDescent="0.3">
      <c r="A5" s="55"/>
      <c r="B5" s="58">
        <f>'Teams List '!F13</f>
        <v>8.1</v>
      </c>
      <c r="C5" s="58">
        <f>'Teams List '!F23</f>
        <v>7.1</v>
      </c>
      <c r="D5" s="58">
        <f>'Teams List '!F33</f>
        <v>7</v>
      </c>
      <c r="E5" s="58">
        <f>'Teams List '!F43</f>
        <v>9.1</v>
      </c>
      <c r="F5" s="58">
        <f t="shared" si="0"/>
        <v>31.299999999999997</v>
      </c>
    </row>
    <row r="6" spans="1:6" ht="33" customHeight="1" x14ac:dyDescent="0.3">
      <c r="A6" s="55"/>
      <c r="B6" s="58">
        <f>'Teams List '!H13</f>
        <v>0</v>
      </c>
      <c r="C6" s="58">
        <f>'Teams List '!H23</f>
        <v>0</v>
      </c>
      <c r="D6" s="58">
        <f>'Teams List '!H33</f>
        <v>0</v>
      </c>
      <c r="E6" s="58">
        <f>'Teams List '!H43</f>
        <v>0</v>
      </c>
      <c r="F6" s="58">
        <f t="shared" si="0"/>
        <v>0</v>
      </c>
    </row>
    <row r="7" spans="1:6" ht="33" customHeight="1" x14ac:dyDescent="0.3">
      <c r="A7" s="55"/>
      <c r="B7" s="58"/>
      <c r="C7" s="58"/>
      <c r="D7" s="58"/>
      <c r="E7" s="58"/>
      <c r="F7" s="58"/>
    </row>
    <row r="8" spans="1:6" ht="39.75" customHeight="1" x14ac:dyDescent="0.3">
      <c r="A8" s="55"/>
      <c r="B8" s="58">
        <f>'Teams List '!J13</f>
        <v>8.1</v>
      </c>
      <c r="C8" s="58">
        <f>'Teams List '!J23</f>
        <v>6.9</v>
      </c>
      <c r="D8" s="58">
        <f>'Teams List '!J33</f>
        <v>7.7</v>
      </c>
      <c r="E8" s="58">
        <f>'Teams List '!J43</f>
        <v>8.3000000000000007</v>
      </c>
      <c r="F8" s="58">
        <f t="shared" ref="F8" si="1">SUM(B8:E8)</f>
        <v>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5726D-3AC8-4A83-8AC9-AE7416FD2768}"/>
</file>

<file path=customXml/itemProps2.xml><?xml version="1.0" encoding="utf-8"?>
<ds:datastoreItem xmlns:ds="http://schemas.openxmlformats.org/officeDocument/2006/customXml" ds:itemID="{D8437F46-9D65-4CDC-801F-B51190C3D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Carrie Kiley</cp:lastModifiedBy>
  <cp:lastPrinted>2017-02-01T20:15:24Z</cp:lastPrinted>
  <dcterms:created xsi:type="dcterms:W3CDTF">2016-02-14T13:10:59Z</dcterms:created>
  <dcterms:modified xsi:type="dcterms:W3CDTF">2024-01-13T20:30:36Z</dcterms:modified>
</cp:coreProperties>
</file>